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kyokai2103-my.sharepoint.com/personal/kochi-takkyu2_kyokai2103_onmicrosoft_com/Documents/10.ガイドブック原稿/2024年/"/>
    </mc:Choice>
  </mc:AlternateContent>
  <xr:revisionPtr revIDLastSave="19" documentId="13_ncr:1_{E06A92D4-A3AD-4BE4-A05D-F502D6D02F90}" xr6:coauthVersionLast="47" xr6:coauthVersionMax="47" xr10:uidLastSave="{DFB8BC89-03E6-4B68-A421-BAD44769C2E0}"/>
  <bookViews>
    <workbookView xWindow="-120" yWindow="-120" windowWidth="29040" windowHeight="15720" tabRatio="749" xr2:uid="{00000000-000D-0000-FFFF-FFFF00000000}"/>
  </bookViews>
  <sheets>
    <sheet name="選手権" sheetId="1" r:id="rId1"/>
    <sheet name="学年別" sheetId="2" r:id="rId2"/>
    <sheet name="1・２年生大会" sheetId="5" r:id="rId3"/>
    <sheet name="中高オープン" sheetId="4" r:id="rId4"/>
  </sheets>
  <definedNames>
    <definedName name="_xlnm.Print_Area" localSheetId="2">'1・２年生大会'!$A$1:$N$30</definedName>
    <definedName name="_xlnm.Print_Area" localSheetId="1">学年別!$A$1:$AD$28</definedName>
    <definedName name="_xlnm.Print_Area" localSheetId="0">選手権!$A$1:$N$39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2" l="1"/>
  <c r="J26" i="2" s="1"/>
  <c r="F25" i="2"/>
  <c r="J25" i="2" s="1"/>
  <c r="K22" i="1"/>
  <c r="M22" i="1" s="1"/>
  <c r="E30" i="5"/>
  <c r="A30" i="5"/>
  <c r="U22" i="2"/>
  <c r="T22" i="2"/>
  <c r="S22" i="2"/>
  <c r="R22" i="2"/>
  <c r="Q22" i="2"/>
  <c r="P22" i="2"/>
  <c r="O22" i="2"/>
  <c r="N22" i="2"/>
  <c r="M22" i="2"/>
  <c r="L22" i="2"/>
  <c r="K22" i="2"/>
  <c r="J22" i="2"/>
  <c r="I22" i="2"/>
  <c r="H22" i="2"/>
  <c r="G22" i="2"/>
  <c r="F22" i="2"/>
  <c r="E22" i="2"/>
  <c r="D22" i="2"/>
  <c r="C22" i="2"/>
  <c r="B22" i="2"/>
  <c r="U15" i="2"/>
  <c r="T15" i="2"/>
  <c r="S15" i="2"/>
  <c r="R15" i="2"/>
  <c r="Q15" i="2"/>
  <c r="P15" i="2"/>
  <c r="O15" i="2"/>
  <c r="N15" i="2"/>
  <c r="M15" i="2"/>
  <c r="L15" i="2"/>
  <c r="K15" i="2"/>
  <c r="U10" i="2"/>
  <c r="T10" i="2"/>
  <c r="S10" i="2"/>
  <c r="R10" i="2"/>
  <c r="Q10" i="2"/>
  <c r="P10" i="2"/>
  <c r="O10" i="2"/>
  <c r="N10" i="2"/>
  <c r="M10" i="2"/>
  <c r="L10" i="2"/>
  <c r="K10" i="2"/>
  <c r="J10" i="2"/>
  <c r="I10" i="2"/>
  <c r="H10" i="2"/>
  <c r="G10" i="2"/>
  <c r="F10" i="2"/>
  <c r="E10" i="2"/>
  <c r="D10" i="2"/>
  <c r="C10" i="2"/>
  <c r="B10" i="2"/>
  <c r="I28" i="1"/>
  <c r="I23" i="1"/>
  <c r="J24" i="1" l="1"/>
</calcChain>
</file>

<file path=xl/sharedStrings.xml><?xml version="1.0" encoding="utf-8"?>
<sst xmlns="http://schemas.openxmlformats.org/spreadsheetml/2006/main" count="461" uniqueCount="296">
  <si>
    <t>土佐清水市立清水中学校</t>
  </si>
  <si>
    <t>登録</t>
  </si>
  <si>
    <t>番号</t>
  </si>
  <si>
    <t>団 体</t>
  </si>
  <si>
    <t>⑥</t>
  </si>
  <si>
    <t>高知県中学春季卓球選手権大会</t>
    <rPh sb="5" eb="6">
      <t>ハル</t>
    </rPh>
    <phoneticPr fontId="1"/>
  </si>
  <si>
    <r>
      <t>卓球大会参加者申込書</t>
    </r>
    <r>
      <rPr>
        <sz val="17"/>
        <color indexed="8"/>
        <rFont val="ＭＳ 明朝"/>
        <family val="1"/>
        <charset val="128"/>
      </rPr>
      <t>（中学校選手権大会・新人戦用）</t>
    </r>
  </si>
  <si>
    <t>監督</t>
    <rPh sb="0" eb="2">
      <t>カントク</t>
    </rPh>
    <phoneticPr fontId="1"/>
  </si>
  <si>
    <t>学校長</t>
    <rPh sb="0" eb="3">
      <t>ガッコウチョウ</t>
    </rPh>
    <phoneticPr fontId="1"/>
  </si>
  <si>
    <t>学 年</t>
  </si>
  <si>
    <t>香南市立香我美中学校</t>
    <rPh sb="0" eb="2">
      <t>コウナン</t>
    </rPh>
    <rPh sb="2" eb="4">
      <t>シリツ</t>
    </rPh>
    <phoneticPr fontId="1"/>
  </si>
  <si>
    <t>田野町立田野中学校</t>
  </si>
  <si>
    <t>津野町立葉山中学校</t>
    <rPh sb="0" eb="3">
      <t>ツノチョウ</t>
    </rPh>
    <phoneticPr fontId="1"/>
  </si>
  <si>
    <t>選 手 氏 名</t>
  </si>
  <si>
    <t>高知県中学校　学年別（　 　）季卓球大会</t>
    <rPh sb="0" eb="3">
      <t>コウチケン</t>
    </rPh>
    <rPh sb="3" eb="5">
      <t>チュウガク</t>
    </rPh>
    <rPh sb="5" eb="6">
      <t>コウ</t>
    </rPh>
    <rPh sb="7" eb="10">
      <t>ガクネンベツ</t>
    </rPh>
    <rPh sb="15" eb="16">
      <t>キ</t>
    </rPh>
    <rPh sb="16" eb="18">
      <t>タッキュウ</t>
    </rPh>
    <rPh sb="18" eb="20">
      <t>タイカイ</t>
    </rPh>
    <phoneticPr fontId="1"/>
  </si>
  <si>
    <t>Ｓ</t>
  </si>
  <si>
    <t>合同校名</t>
  </si>
  <si>
    <t>安芸市立清水ヶ丘中学校</t>
  </si>
  <si>
    <t>四万十町立大正中学校</t>
  </si>
  <si>
    <t>※参加料</t>
  </si>
  <si>
    <t>高知市立城東中学校</t>
  </si>
  <si>
    <t>上記のとおり参加申し込みいたします。</t>
  </si>
  <si>
    <t>室戸市立室戸岬中学校</t>
  </si>
  <si>
    <t>500円</t>
    <rPh sb="3" eb="4">
      <t>エン</t>
    </rPh>
    <phoneticPr fontId="24"/>
  </si>
  <si>
    <t>四万十市立西土佐中学校</t>
    <rPh sb="0" eb="4">
      <t>シマントシ</t>
    </rPh>
    <phoneticPr fontId="1"/>
  </si>
  <si>
    <t>室戸市立佐喜浜中学校</t>
  </si>
  <si>
    <t>南国市立北陵中学校</t>
  </si>
  <si>
    <t>大会名：</t>
  </si>
  <si>
    <t>高知市立潮江中学校</t>
  </si>
  <si>
    <t>学校名または</t>
    <rPh sb="0" eb="3">
      <t>ガッコウメイ</t>
    </rPh>
    <phoneticPr fontId="1"/>
  </si>
  <si>
    <t>高知県中学秋季卓球選手権大会</t>
    <rPh sb="5" eb="6">
      <t>アキ</t>
    </rPh>
    <phoneticPr fontId="1"/>
  </si>
  <si>
    <r>
      <t>１．１年間各選手の登録番号を固定して変えない
　で下さい。また，退部した選手がいても登録番
　号はそのままにして，新たに参加する選手名は，
　下へ続けて記入して下さい。
２．</t>
    </r>
    <r>
      <rPr>
        <u/>
        <sz val="9"/>
        <color indexed="8"/>
        <rFont val="ＭＳ 明朝"/>
        <family val="1"/>
        <charset val="128"/>
      </rPr>
      <t>同姓の選手がいる場合には，登録番号に○印</t>
    </r>
    <r>
      <rPr>
        <sz val="9"/>
        <color indexed="8"/>
        <rFont val="ＭＳ 明朝"/>
        <family val="1"/>
        <charset val="128"/>
      </rPr>
      <t xml:space="preserve">
　</t>
    </r>
    <r>
      <rPr>
        <u/>
        <sz val="9"/>
        <color indexed="8"/>
        <rFont val="ＭＳ 明朝"/>
        <family val="1"/>
        <charset val="128"/>
      </rPr>
      <t>を記入して下さい。</t>
    </r>
    <r>
      <rPr>
        <sz val="9"/>
        <color indexed="8"/>
        <rFont val="ＭＳ 明朝"/>
        <family val="1"/>
        <charset val="128"/>
      </rPr>
      <t xml:space="preserve">
３．団体戦参加者には，団体の欄に○印を記入し
　て下さい。（８名以内）
４．シングルスの参加者には，Ｓの欄に強い者順
　に番号（１，２，３，…）を記入して下さい。
　　</t>
    </r>
    <r>
      <rPr>
        <b/>
        <u/>
        <sz val="9"/>
        <color indexed="8"/>
        <rFont val="ＭＳ 明朝"/>
        <family val="1"/>
        <charset val="128"/>
      </rPr>
      <t>参加者全員に必ず番号をつけて下さい。</t>
    </r>
    <r>
      <rPr>
        <sz val="9"/>
        <color indexed="8"/>
        <rFont val="ＭＳ 明朝"/>
        <family val="1"/>
        <charset val="128"/>
      </rPr>
      <t xml:space="preserve">
５．アドバイザーは団体戦については１名のみ。
　シングルスは出場選手数以内なら何名記載して
　も構いません。ただし，外部指導者の場合は，
　学校長の承認を受けた者に限ります。
６．団体戦合同チームの部に参加する場合は、団
　体の欄に「合同」と記入して下さい。また、代
　表校は下欄に合同校名全てと参加料の団体料金
　を記入して下さい。</t>
    </r>
  </si>
  <si>
    <t>高知市立一宮中学校</t>
  </si>
  <si>
    <t>合　計</t>
    <rPh sb="0" eb="1">
      <t>ゴウ</t>
    </rPh>
    <rPh sb="2" eb="3">
      <t>ケイ</t>
    </rPh>
    <phoneticPr fontId="1"/>
  </si>
  <si>
    <t>大会名リスト</t>
    <rPh sb="0" eb="3">
      <t>タイカイメイ</t>
    </rPh>
    <phoneticPr fontId="1"/>
  </si>
  <si>
    <t>四万十市立東中筋中学校</t>
  </si>
  <si>
    <t>学校名</t>
    <rPh sb="0" eb="3">
      <t>ガッコウメイ</t>
    </rPh>
    <phoneticPr fontId="1"/>
  </si>
  <si>
    <t>南国市立香南中学校</t>
  </si>
  <si>
    <t>学校名</t>
  </si>
  <si>
    <t>③</t>
  </si>
  <si>
    <t>男子</t>
    <rPh sb="0" eb="2">
      <t>ダンシ</t>
    </rPh>
    <phoneticPr fontId="1"/>
  </si>
  <si>
    <t>安田町立安田中学校</t>
  </si>
  <si>
    <t>女子</t>
    <rPh sb="0" eb="2">
      <t>ジョシ</t>
    </rPh>
    <phoneticPr fontId="1"/>
  </si>
  <si>
    <t>東洋町立甲浦中学校</t>
  </si>
  <si>
    <t>室戸市立室戸東中学校</t>
  </si>
  <si>
    <t>室戸市立室戸中学校</t>
  </si>
  <si>
    <t>学校名【　　　　　　　　　　　 　　　　　　　　　　　　　　　　　　　　  　　】</t>
  </si>
  <si>
    <t>須崎市立浦ノ内中学校</t>
  </si>
  <si>
    <t>東洋町立野根中学校</t>
  </si>
  <si>
    <t>合計</t>
    <rPh sb="0" eb="2">
      <t>ゴウケイ</t>
    </rPh>
    <phoneticPr fontId="1"/>
  </si>
  <si>
    <t>室戸市立吉良川中学校</t>
  </si>
  <si>
    <t>室戸市立羽根中学校</t>
  </si>
  <si>
    <t>香南市立野市中学校</t>
    <rPh sb="0" eb="2">
      <t>コウナン</t>
    </rPh>
    <rPh sb="2" eb="4">
      <t>シリツ</t>
    </rPh>
    <phoneticPr fontId="1"/>
  </si>
  <si>
    <t>高知市立城西中学校</t>
  </si>
  <si>
    <t>（２）</t>
  </si>
  <si>
    <t>1年生の部</t>
  </si>
  <si>
    <t>団体（</t>
  </si>
  <si>
    <t>高知市立城北中学校</t>
  </si>
  <si>
    <t>四万十市立中村西中学校</t>
  </si>
  <si>
    <t>室戸市立中川内中学校</t>
  </si>
  <si>
    <t>⑦</t>
  </si>
  <si>
    <t>安芸市立安芸中学校</t>
  </si>
  <si>
    <t>いの町立本川中学校</t>
    <rPh sb="2" eb="3">
      <t>チョウ</t>
    </rPh>
    <phoneticPr fontId="1"/>
  </si>
  <si>
    <t>奈半利町立奈半利中学校</t>
  </si>
  <si>
    <t>高知県中学冬季（新人）卓球選手権大会</t>
    <rPh sb="5" eb="6">
      <t>フユ</t>
    </rPh>
    <rPh sb="8" eb="10">
      <t>シンジン</t>
    </rPh>
    <phoneticPr fontId="1"/>
  </si>
  <si>
    <t>四万十町立北ノ川中学校</t>
  </si>
  <si>
    <t>佐川町立尾川中学校</t>
  </si>
  <si>
    <t>北川村立北川中学校</t>
  </si>
  <si>
    <t>香美市立鏡野中学校</t>
    <rPh sb="0" eb="2">
      <t>カミ</t>
    </rPh>
    <rPh sb="2" eb="4">
      <t>シリツ</t>
    </rPh>
    <phoneticPr fontId="1"/>
  </si>
  <si>
    <t>馬路村立馬路中学校</t>
  </si>
  <si>
    <t>いの町立吾北中学校</t>
    <rPh sb="2" eb="3">
      <t>チョウ</t>
    </rPh>
    <phoneticPr fontId="1"/>
  </si>
  <si>
    <t>馬路村立魚梁瀬中学校</t>
    <rPh sb="4" eb="7">
      <t>ヤナセ</t>
    </rPh>
    <phoneticPr fontId="1"/>
  </si>
  <si>
    <t>高知市立愛宕中学校</t>
  </si>
  <si>
    <t>土佐清水市立下ノ加江中学校</t>
  </si>
  <si>
    <t>芸西村立芸西中学校</t>
  </si>
  <si>
    <t>※　不足の場合は、コピーしてください。</t>
    <rPh sb="2" eb="4">
      <t>フソク</t>
    </rPh>
    <rPh sb="5" eb="7">
      <t>バアイ</t>
    </rPh>
    <phoneticPr fontId="25"/>
  </si>
  <si>
    <t>２年生の部</t>
  </si>
  <si>
    <t>香南市立夜須中学校</t>
    <rPh sb="0" eb="2">
      <t>コウナン</t>
    </rPh>
    <rPh sb="2" eb="4">
      <t>シリツ</t>
    </rPh>
    <phoneticPr fontId="1"/>
  </si>
  <si>
    <t>香南市立赤岡中学校</t>
    <rPh sb="0" eb="2">
      <t>コウナン</t>
    </rPh>
    <rPh sb="2" eb="4">
      <t>シリツ</t>
    </rPh>
    <phoneticPr fontId="1"/>
  </si>
  <si>
    <t>①</t>
  </si>
  <si>
    <t>香美市立繁藤中学校</t>
    <rPh sb="0" eb="2">
      <t>カミ</t>
    </rPh>
    <rPh sb="2" eb="4">
      <t>シリツ</t>
    </rPh>
    <phoneticPr fontId="1"/>
  </si>
  <si>
    <t>四万十市立蕨岡中学校</t>
  </si>
  <si>
    <t>香美市立香北中学校</t>
  </si>
  <si>
    <t>香美市立大栃中学校</t>
  </si>
  <si>
    <t>高知市立青柳中学校</t>
  </si>
  <si>
    <t>高知市立朝倉中学校</t>
  </si>
  <si>
    <t>高知市立行川中学校</t>
  </si>
  <si>
    <t>高知市立三里中学校</t>
  </si>
  <si>
    <t>高知市立南海中学校</t>
  </si>
  <si>
    <t>高知市立西部中学校</t>
  </si>
  <si>
    <t>高知市立介良中学校</t>
  </si>
  <si>
    <t>四万十町立十川中学校</t>
  </si>
  <si>
    <t>高知市立大津中学校</t>
  </si>
  <si>
    <t>仁淀川町立吾川中学校</t>
    <rPh sb="0" eb="3">
      <t>ニヨドガワ</t>
    </rPh>
    <rPh sb="3" eb="4">
      <t>チョウ</t>
    </rPh>
    <phoneticPr fontId="1"/>
  </si>
  <si>
    <t>高知市立旭中学校</t>
  </si>
  <si>
    <t>）組×1,000円＝（</t>
    <rPh sb="1" eb="2">
      <t>クミ</t>
    </rPh>
    <rPh sb="8" eb="9">
      <t>エン</t>
    </rPh>
    <phoneticPr fontId="1"/>
  </si>
  <si>
    <t>高知市立横浜中学校</t>
  </si>
  <si>
    <t>高知市立鏡中学校</t>
    <rPh sb="0" eb="3">
      <t>コウチシ</t>
    </rPh>
    <phoneticPr fontId="1"/>
  </si>
  <si>
    <t>所在地</t>
    <rPh sb="0" eb="3">
      <t>ショザイチ</t>
    </rPh>
    <phoneticPr fontId="24"/>
  </si>
  <si>
    <t>高知市立土佐山中学校</t>
    <rPh sb="0" eb="2">
      <t>コウチ</t>
    </rPh>
    <rPh sb="2" eb="3">
      <t>シ</t>
    </rPh>
    <rPh sb="3" eb="4">
      <t>リツ</t>
    </rPh>
    <phoneticPr fontId="1"/>
  </si>
  <si>
    <t>高知市立春野中学校</t>
    <rPh sb="0" eb="2">
      <t>コウチ</t>
    </rPh>
    <rPh sb="2" eb="4">
      <t>シリツ</t>
    </rPh>
    <rPh sb="4" eb="6">
      <t>ハルノ</t>
    </rPh>
    <phoneticPr fontId="1"/>
  </si>
  <si>
    <t>南国市立香長中学校</t>
  </si>
  <si>
    <t>　(外)と記載すること</t>
    <rPh sb="2" eb="3">
      <t>ガイ</t>
    </rPh>
    <rPh sb="5" eb="7">
      <t>キサイ</t>
    </rPh>
    <phoneticPr fontId="24"/>
  </si>
  <si>
    <t>南国市立鳶ヶ池中学校</t>
  </si>
  <si>
    <t>南国市立北陵中学校希望が丘分校</t>
  </si>
  <si>
    <t>大豊町立大豊町中学校</t>
    <rPh sb="4" eb="6">
      <t>オオトヨ</t>
    </rPh>
    <rPh sb="6" eb="7">
      <t>チョウ</t>
    </rPh>
    <phoneticPr fontId="1"/>
  </si>
  <si>
    <t>土佐町立土佐町中学校</t>
  </si>
  <si>
    <t>本山町土佐町中学校組合立嶺北中学校</t>
    <rPh sb="0" eb="2">
      <t>モトヤマ</t>
    </rPh>
    <rPh sb="2" eb="3">
      <t>チョウ</t>
    </rPh>
    <rPh sb="3" eb="5">
      <t>トサ</t>
    </rPh>
    <rPh sb="5" eb="6">
      <t>チョウ</t>
    </rPh>
    <rPh sb="6" eb="9">
      <t>チュウガッコウ</t>
    </rPh>
    <rPh sb="9" eb="11">
      <t>クミアイ</t>
    </rPh>
    <rPh sb="11" eb="12">
      <t>リツ</t>
    </rPh>
    <rPh sb="12" eb="14">
      <t>レイホク</t>
    </rPh>
    <rPh sb="14" eb="17">
      <t>チュウガッコウ</t>
    </rPh>
    <phoneticPr fontId="1"/>
  </si>
  <si>
    <t>大川村立大川中学校</t>
  </si>
  <si>
    <t>いの町立伊野南中学校</t>
  </si>
  <si>
    <t>氏名</t>
    <rPh sb="0" eb="2">
      <t>シメイ</t>
    </rPh>
    <phoneticPr fontId="1"/>
  </si>
  <si>
    <t>いの町立神谷中学校</t>
  </si>
  <si>
    <t>いの町立伊野中学校</t>
  </si>
  <si>
    <t>登録
　団体名</t>
    <rPh sb="0" eb="2">
      <t>トウロク</t>
    </rPh>
    <rPh sb="4" eb="7">
      <t>ダンタイメイ</t>
    </rPh>
    <phoneticPr fontId="24"/>
  </si>
  <si>
    <t>仁淀川町立池川中学校</t>
    <rPh sb="0" eb="3">
      <t>ニヨドガワ</t>
    </rPh>
    <rPh sb="3" eb="4">
      <t>チョウ</t>
    </rPh>
    <rPh sb="8" eb="9">
      <t>ガク</t>
    </rPh>
    <phoneticPr fontId="1"/>
  </si>
  <si>
    <t>仁淀川町立仁淀中学校</t>
    <rPh sb="0" eb="3">
      <t>ニヨドガワ</t>
    </rPh>
    <rPh sb="3" eb="4">
      <t>チョウ</t>
    </rPh>
    <phoneticPr fontId="1"/>
  </si>
  <si>
    <t>土佐市立土佐南中学校</t>
  </si>
  <si>
    <t>土佐市立高岡中学校</t>
  </si>
  <si>
    <t>土佐市立戸波中学校</t>
  </si>
  <si>
    <t>須崎市立朝ヶ丘中学校</t>
  </si>
  <si>
    <t>須崎市立南中学校</t>
  </si>
  <si>
    <t>参加料</t>
    <rPh sb="0" eb="3">
      <t>サンカリョウ</t>
    </rPh>
    <phoneticPr fontId="24"/>
  </si>
  <si>
    <t>須崎市立須崎中学校</t>
  </si>
  <si>
    <t>須崎市立上分中学校</t>
  </si>
  <si>
    <t>日高村立日高中学校</t>
  </si>
  <si>
    <t>四万十市立後川中学校</t>
  </si>
  <si>
    <t>佐川町立佐川中学校</t>
  </si>
  <si>
    <t>佐川町立黒岩中学校</t>
  </si>
  <si>
    <t>越知町立越知中学校</t>
  </si>
  <si>
    <t>津野町立東津野中学校</t>
    <rPh sb="2" eb="3">
      <t>チョウ</t>
    </rPh>
    <phoneticPr fontId="1"/>
  </si>
  <si>
    <t>梼原町立梼原中学校</t>
  </si>
  <si>
    <t>中土佐町立大野見中学校</t>
  </si>
  <si>
    <t>中土佐町立久礼中学校</t>
  </si>
  <si>
    <t>中土佐町立上ノ加江中学校</t>
  </si>
  <si>
    <t>四万十町立窪川中学校</t>
  </si>
  <si>
    <t>四万十町立興津中学校</t>
  </si>
  <si>
    <t>四万十町立昭和中学校</t>
  </si>
  <si>
    <t>日高村佐川町学校組合立加茂中学校</t>
  </si>
  <si>
    <t>中学校学年別春季卓球大会</t>
    <rPh sb="6" eb="8">
      <t>シュンキ</t>
    </rPh>
    <rPh sb="8" eb="10">
      <t>タッキュウ</t>
    </rPh>
    <rPh sb="10" eb="12">
      <t>タイカイ</t>
    </rPh>
    <phoneticPr fontId="1"/>
  </si>
  <si>
    <t>四万十市立下田中学校</t>
  </si>
  <si>
    <t>四万十市立中村中学校</t>
  </si>
  <si>
    <t>四万十市立大用中学校</t>
  </si>
  <si>
    <t>四万十市立大川筋中学校</t>
  </si>
  <si>
    <t>大月町立大月中学校</t>
  </si>
  <si>
    <t>四万十市立八束中学校</t>
  </si>
  <si>
    <t>（１）</t>
  </si>
  <si>
    <t>四万十市立中筋中学校</t>
  </si>
  <si>
    <t>土佐清水市立足摺岬中学校</t>
  </si>
  <si>
    <t>土佐清水市立三崎中学校</t>
  </si>
  <si>
    <t>ダブルスの部(夏季学年別のときだけあります)</t>
    <rPh sb="5" eb="6">
      <t>ブ</t>
    </rPh>
    <rPh sb="7" eb="9">
      <t>カキ</t>
    </rPh>
    <rPh sb="9" eb="12">
      <t>ガクネンベツ</t>
    </rPh>
    <phoneticPr fontId="1"/>
  </si>
  <si>
    <t>土佐清水市立下川口中学校</t>
    <rPh sb="0" eb="4">
      <t>トサシミズ</t>
    </rPh>
    <rPh sb="4" eb="5">
      <t>シ</t>
    </rPh>
    <phoneticPr fontId="1"/>
  </si>
  <si>
    <t>宿毛市立小筑紫中学校</t>
  </si>
  <si>
    <t>宿毛市立沖の島中学校</t>
    <rPh sb="4" eb="5">
      <t>オキ</t>
    </rPh>
    <rPh sb="6" eb="7">
      <t>シマ</t>
    </rPh>
    <phoneticPr fontId="1"/>
  </si>
  <si>
    <t>宿毛市立片島中学校</t>
  </si>
  <si>
    <t>宿毛市立宿毛中学校</t>
  </si>
  <si>
    <t>宿毛市立橋上中学校</t>
  </si>
  <si>
    <t>宿毛市立東中学校</t>
  </si>
  <si>
    <t>黒潮町立佐賀中学校</t>
  </si>
  <si>
    <t>黒潮町立大方中学校</t>
  </si>
  <si>
    <t>三原村立三原中学校</t>
  </si>
  <si>
    <t>監督名</t>
    <rPh sb="0" eb="2">
      <t>カントク</t>
    </rPh>
    <rPh sb="2" eb="3">
      <t>メイ</t>
    </rPh>
    <phoneticPr fontId="24"/>
  </si>
  <si>
    <t>男子・女子</t>
    <rPh sb="0" eb="2">
      <t>ダンシ</t>
    </rPh>
    <rPh sb="3" eb="5">
      <t>ジョシ</t>
    </rPh>
    <phoneticPr fontId="1"/>
  </si>
  <si>
    <t>※　同姓の選手がいる場合は，</t>
    <rPh sb="2" eb="4">
      <t>ドウセイ</t>
    </rPh>
    <rPh sb="5" eb="7">
      <t>センシュ</t>
    </rPh>
    <rPh sb="10" eb="12">
      <t>バアイ</t>
    </rPh>
    <phoneticPr fontId="24"/>
  </si>
  <si>
    <t>シングルス（</t>
  </si>
  <si>
    <t>※団体戦は4人で組むことが可能（要項確認のこと）。(中学方式でもかまわない)</t>
    <rPh sb="1" eb="4">
      <t>ダンタイセン</t>
    </rPh>
    <rPh sb="6" eb="7">
      <t>ニン</t>
    </rPh>
    <rPh sb="8" eb="9">
      <t>ク</t>
    </rPh>
    <rPh sb="13" eb="15">
      <t>カノウ</t>
    </rPh>
    <rPh sb="16" eb="18">
      <t>ヨウコウ</t>
    </rPh>
    <rPh sb="18" eb="20">
      <t>カクニン</t>
    </rPh>
    <rPh sb="26" eb="28">
      <t>チュウガク</t>
    </rPh>
    <rPh sb="28" eb="30">
      <t>ホウシキ</t>
    </rPh>
    <phoneticPr fontId="25"/>
  </si>
  <si>
    <t>*　選手名は強い順に記入のこと
*　同姓の選手がいる場合は番号を○で囲むこと
*　アドバイザーは出場選手(組)数以内なら何名
　記載しても構いません。</t>
    <rPh sb="2" eb="5">
      <t>センシュメイ</t>
    </rPh>
    <rPh sb="6" eb="7">
      <t>ツヨ</t>
    </rPh>
    <rPh sb="8" eb="9">
      <t>ジュン</t>
    </rPh>
    <rPh sb="10" eb="12">
      <t>キニュウ</t>
    </rPh>
    <phoneticPr fontId="1"/>
  </si>
  <si>
    <t>卓球大会参加申込書</t>
    <rPh sb="0" eb="2">
      <t>タッキュウ</t>
    </rPh>
    <rPh sb="2" eb="4">
      <t>タイカイ</t>
    </rPh>
    <rPh sb="4" eb="6">
      <t>サンカ</t>
    </rPh>
    <rPh sb="6" eb="9">
      <t>モウシコミショ</t>
    </rPh>
    <phoneticPr fontId="1"/>
  </si>
  <si>
    <t>年</t>
    <rPh sb="0" eb="1">
      <t>ネン</t>
    </rPh>
    <phoneticPr fontId="1"/>
  </si>
  <si>
    <t>アドバイザー
団体（１名）
個人</t>
    <rPh sb="14" eb="16">
      <t>コジン</t>
    </rPh>
    <phoneticPr fontId="1"/>
  </si>
  <si>
    <t>ＴＥＬ</t>
  </si>
  <si>
    <t>印</t>
    <rPh sb="0" eb="1">
      <t>イン</t>
    </rPh>
    <phoneticPr fontId="1"/>
  </si>
  <si>
    <t>）人×500円＝（</t>
  </si>
  <si>
    <t>㊞</t>
  </si>
  <si>
    <t>）円</t>
    <rPh sb="1" eb="2">
      <t>エン</t>
    </rPh>
    <phoneticPr fontId="1"/>
  </si>
  <si>
    <t>○</t>
  </si>
  <si>
    <t>学年</t>
    <rPh sb="0" eb="2">
      <t>ガクネン</t>
    </rPh>
    <phoneticPr fontId="1"/>
  </si>
  <si>
    <t>中学校学年別夏季卓球大会</t>
    <rPh sb="6" eb="8">
      <t>カキ</t>
    </rPh>
    <rPh sb="8" eb="10">
      <t>タッキュウ</t>
    </rPh>
    <rPh sb="10" eb="12">
      <t>タイカイ</t>
    </rPh>
    <phoneticPr fontId="1"/>
  </si>
  <si>
    <t>中学校学年別秋季卓球大会</t>
    <rPh sb="6" eb="8">
      <t>シュウキ</t>
    </rPh>
    <rPh sb="8" eb="10">
      <t>タッキュウ</t>
    </rPh>
    <rPh sb="10" eb="12">
      <t>タイカイ</t>
    </rPh>
    <phoneticPr fontId="1"/>
  </si>
  <si>
    <t>学年別大会用（中学）</t>
    <rPh sb="0" eb="3">
      <t>ガクネンベツ</t>
    </rPh>
    <rPh sb="3" eb="6">
      <t>タイカイヨウ</t>
    </rPh>
    <rPh sb="7" eb="9">
      <t>チュウガク</t>
    </rPh>
    <phoneticPr fontId="1"/>
  </si>
  <si>
    <t>学年
所属</t>
    <rPh sb="0" eb="2">
      <t>ガクネン</t>
    </rPh>
    <rPh sb="3" eb="5">
      <t>ショゾク</t>
    </rPh>
    <phoneticPr fontId="1"/>
  </si>
  <si>
    <t>*　ダブルスには3年生は出場できない。</t>
    <rPh sb="9" eb="11">
      <t>ネンセイ</t>
    </rPh>
    <rPh sb="12" eb="14">
      <t>シュツジョウ</t>
    </rPh>
    <phoneticPr fontId="1"/>
  </si>
  <si>
    <t>男女区別</t>
    <rPh sb="0" eb="2">
      <t>ダンジョ</t>
    </rPh>
    <rPh sb="2" eb="4">
      <t>クベツ</t>
    </rPh>
    <phoneticPr fontId="1"/>
  </si>
  <si>
    <t>男　女</t>
    <rPh sb="0" eb="1">
      <t>オトコ</t>
    </rPh>
    <rPh sb="2" eb="3">
      <t>オンナ</t>
    </rPh>
    <phoneticPr fontId="1"/>
  </si>
  <si>
    <t>　　　校種別</t>
    <rPh sb="3" eb="6">
      <t>コウシュベツ</t>
    </rPh>
    <phoneticPr fontId="24"/>
  </si>
  <si>
    <t>所在地</t>
    <rPh sb="0" eb="3">
      <t>ショザイチ</t>
    </rPh>
    <phoneticPr fontId="1"/>
  </si>
  <si>
    <t>男</t>
    <rPh sb="0" eb="1">
      <t>オトコ</t>
    </rPh>
    <phoneticPr fontId="1"/>
  </si>
  <si>
    <t>女</t>
    <rPh sb="0" eb="1">
      <t>オンナ</t>
    </rPh>
    <phoneticPr fontId="1"/>
  </si>
  <si>
    <t>夏季学年別(全日本カデット予選）についての注意
○　全日本カデット13歳の部希望者は1年の部に
○　全日本カデット14歳の部希望者は2年の部に
　出場のこと</t>
    <rPh sb="0" eb="2">
      <t>カキ</t>
    </rPh>
    <rPh sb="2" eb="5">
      <t>ガクネンベツ</t>
    </rPh>
    <rPh sb="6" eb="9">
      <t>ゼンニホン</t>
    </rPh>
    <rPh sb="13" eb="15">
      <t>ヨセン</t>
    </rPh>
    <rPh sb="21" eb="23">
      <t>チュウイ</t>
    </rPh>
    <rPh sb="26" eb="29">
      <t>ゼンニホン</t>
    </rPh>
    <rPh sb="35" eb="36">
      <t>サイ</t>
    </rPh>
    <rPh sb="37" eb="38">
      <t>ブ</t>
    </rPh>
    <rPh sb="38" eb="41">
      <t>キボウシャ</t>
    </rPh>
    <rPh sb="43" eb="44">
      <t>ネン</t>
    </rPh>
    <rPh sb="45" eb="46">
      <t>ブ</t>
    </rPh>
    <rPh sb="73" eb="75">
      <t>シュツジョウ</t>
    </rPh>
    <phoneticPr fontId="1"/>
  </si>
  <si>
    <t>登録団体名</t>
    <rPh sb="0" eb="2">
      <t>トウロク</t>
    </rPh>
    <rPh sb="2" eb="4">
      <t>ダンタイ</t>
    </rPh>
    <rPh sb="4" eb="5">
      <t>ナ</t>
    </rPh>
    <phoneticPr fontId="1"/>
  </si>
  <si>
    <t>参加料</t>
    <rPh sb="0" eb="3">
      <t>サンカリョウ</t>
    </rPh>
    <phoneticPr fontId="1"/>
  </si>
  <si>
    <t>)円</t>
    <rPh sb="1" eb="2">
      <t>エン</t>
    </rPh>
    <phoneticPr fontId="1"/>
  </si>
  <si>
    <t>月</t>
    <rPh sb="0" eb="1">
      <t>ツキ</t>
    </rPh>
    <phoneticPr fontId="1"/>
  </si>
  <si>
    <t>（４）</t>
  </si>
  <si>
    <t>日</t>
    <rPh sb="0" eb="1">
      <t>ヒ</t>
    </rPh>
    <phoneticPr fontId="1"/>
  </si>
  <si>
    <t>１年生大会</t>
    <rPh sb="1" eb="3">
      <t>ネンセイ</t>
    </rPh>
    <rPh sb="3" eb="5">
      <t>タイカイ</t>
    </rPh>
    <phoneticPr fontId="1"/>
  </si>
  <si>
    <t>明徳義塾中学校</t>
    <rPh sb="0" eb="2">
      <t>メイトク</t>
    </rPh>
    <rPh sb="2" eb="4">
      <t>ギジュク</t>
    </rPh>
    <rPh sb="4" eb="7">
      <t>チュウガッコウ</t>
    </rPh>
    <phoneticPr fontId="1"/>
  </si>
  <si>
    <t>土佐中学校</t>
    <rPh sb="0" eb="2">
      <t>トサ</t>
    </rPh>
    <rPh sb="2" eb="5">
      <t>チュウガッコウ</t>
    </rPh>
    <phoneticPr fontId="1"/>
  </si>
  <si>
    <t>土佐女子中学校</t>
    <rPh sb="0" eb="2">
      <t>トサ</t>
    </rPh>
    <rPh sb="2" eb="4">
      <t>ジョシ</t>
    </rPh>
    <rPh sb="4" eb="7">
      <t>チュウガッコウ</t>
    </rPh>
    <phoneticPr fontId="1"/>
  </si>
  <si>
    <t>土佐塾中学校</t>
    <rPh sb="0" eb="2">
      <t>トサ</t>
    </rPh>
    <rPh sb="2" eb="3">
      <t>ジュク</t>
    </rPh>
    <rPh sb="3" eb="6">
      <t>チュウガッコウ</t>
    </rPh>
    <phoneticPr fontId="1"/>
  </si>
  <si>
    <t>高知学芸中学校</t>
    <rPh sb="0" eb="2">
      <t>コウチ</t>
    </rPh>
    <rPh sb="2" eb="4">
      <t>ガクゲイ</t>
    </rPh>
    <rPh sb="4" eb="7">
      <t>チュウガッコウ</t>
    </rPh>
    <phoneticPr fontId="1"/>
  </si>
  <si>
    <t>高知中学校</t>
    <rPh sb="0" eb="2">
      <t>コウチ</t>
    </rPh>
    <rPh sb="2" eb="5">
      <t>チュウガッコウ</t>
    </rPh>
    <phoneticPr fontId="1"/>
  </si>
  <si>
    <t>男女別</t>
    <rPh sb="0" eb="3">
      <t>ダンジョベツ</t>
    </rPh>
    <phoneticPr fontId="24"/>
  </si>
  <si>
    <t>高校生</t>
    <rPh sb="0" eb="3">
      <t>コウコウセイ</t>
    </rPh>
    <phoneticPr fontId="24"/>
  </si>
  <si>
    <t>男</t>
    <rPh sb="0" eb="1">
      <t>オトコ</t>
    </rPh>
    <phoneticPr fontId="24"/>
  </si>
  <si>
    <t>・</t>
  </si>
  <si>
    <t>女</t>
    <rPh sb="0" eb="1">
      <t>オンナ</t>
    </rPh>
    <phoneticPr fontId="24"/>
  </si>
  <si>
    <t>中学生</t>
    <rPh sb="0" eb="3">
      <t>チュウガクセイ</t>
    </rPh>
    <phoneticPr fontId="24"/>
  </si>
  <si>
    <t>番号</t>
    <rPh sb="0" eb="2">
      <t>バンゴウ</t>
    </rPh>
    <phoneticPr fontId="24"/>
  </si>
  <si>
    <t>名　　　　　前（フリガナ）</t>
    <rPh sb="0" eb="1">
      <t>メイ</t>
    </rPh>
    <rPh sb="6" eb="7">
      <t>マエ</t>
    </rPh>
    <phoneticPr fontId="24"/>
  </si>
  <si>
    <t>※　アドバイザーは出場選手数以内</t>
    <rPh sb="9" eb="11">
      <t>シュツジョウ</t>
    </rPh>
    <rPh sb="11" eb="13">
      <t>センシュ</t>
    </rPh>
    <rPh sb="13" eb="14">
      <t>スウ</t>
    </rPh>
    <rPh sb="14" eb="16">
      <t>イナイ</t>
    </rPh>
    <phoneticPr fontId="24"/>
  </si>
  <si>
    <t>　　外部アドバイザーには名前の後に</t>
    <rPh sb="2" eb="4">
      <t>ガイブ</t>
    </rPh>
    <rPh sb="12" eb="14">
      <t>ナマエ</t>
    </rPh>
    <rPh sb="15" eb="16">
      <t>ウシロ</t>
    </rPh>
    <phoneticPr fontId="24"/>
  </si>
  <si>
    <t>電話</t>
    <rPh sb="0" eb="2">
      <t>デンワ</t>
    </rPh>
    <phoneticPr fontId="24"/>
  </si>
  <si>
    <t>アドバイザー</t>
  </si>
  <si>
    <t>上記の通り，参加申し込みいたします。</t>
    <rPh sb="0" eb="2">
      <t>ジョウキ</t>
    </rPh>
    <rPh sb="3" eb="4">
      <t>トオ</t>
    </rPh>
    <rPh sb="6" eb="8">
      <t>サンカ</t>
    </rPh>
    <rPh sb="8" eb="9">
      <t>モウ</t>
    </rPh>
    <rPh sb="10" eb="11">
      <t>コ</t>
    </rPh>
    <phoneticPr fontId="24"/>
  </si>
  <si>
    <t>日</t>
    <rPh sb="0" eb="1">
      <t>ニチ</t>
    </rPh>
    <phoneticPr fontId="24"/>
  </si>
  <si>
    <t>人　×</t>
    <rPh sb="0" eb="1">
      <t>ニン</t>
    </rPh>
    <phoneticPr fontId="24"/>
  </si>
  <si>
    <t>＝</t>
  </si>
  <si>
    <t>円</t>
    <rPh sb="0" eb="1">
      <t>エン</t>
    </rPh>
    <phoneticPr fontId="24"/>
  </si>
  <si>
    <t>年</t>
    <rPh sb="0" eb="1">
      <t>ネン</t>
    </rPh>
    <phoneticPr fontId="24"/>
  </si>
  <si>
    <t>月</t>
    <rPh sb="0" eb="1">
      <t>ガツ</t>
    </rPh>
    <phoneticPr fontId="24"/>
  </si>
  <si>
    <t>　　　　 　 年　 　月　　 日</t>
  </si>
  <si>
    <t>※　選手名は参考のため強い順に記入のこと</t>
    <rPh sb="2" eb="5">
      <t>センシュメイ</t>
    </rPh>
    <rPh sb="6" eb="8">
      <t>サンコウ</t>
    </rPh>
    <rPh sb="11" eb="12">
      <t>ツヨ</t>
    </rPh>
    <rPh sb="13" eb="14">
      <t>ジュン</t>
    </rPh>
    <rPh sb="15" eb="17">
      <t>キニュウ</t>
    </rPh>
    <phoneticPr fontId="24"/>
  </si>
  <si>
    <t>　　なら何名記載してもかまいません</t>
    <rPh sb="4" eb="6">
      <t>ナンメイ</t>
    </rPh>
    <rPh sb="6" eb="8">
      <t>キサイ</t>
    </rPh>
    <phoneticPr fontId="24"/>
  </si>
  <si>
    <t>　 　番号を○で囲むこと</t>
    <rPh sb="3" eb="5">
      <t>バンゴウ</t>
    </rPh>
    <rPh sb="8" eb="9">
      <t>カコ</t>
    </rPh>
    <phoneticPr fontId="24"/>
  </si>
  <si>
    <t>男　　女</t>
    <rPh sb="0" eb="1">
      <t>オトコ</t>
    </rPh>
    <rPh sb="3" eb="4">
      <t>オンナ</t>
    </rPh>
    <phoneticPr fontId="1"/>
  </si>
  <si>
    <t>（３）</t>
  </si>
  <si>
    <t>３年生の部</t>
  </si>
  <si>
    <t>シングルス</t>
  </si>
  <si>
    <t>（</t>
  </si>
  <si>
    <t>ダブルス</t>
  </si>
  <si>
    <t>中高オープン（夏季・冬季）卓球大会申込書</t>
  </si>
  <si>
    <t>※ 複数申込の場合､チーム名(学校名)の後に､強い順にA,B,C…をつけてください。</t>
    <rPh sb="2" eb="4">
      <t>フクスウ</t>
    </rPh>
    <rPh sb="4" eb="6">
      <t>モウシコミ</t>
    </rPh>
    <rPh sb="7" eb="9">
      <t>バアイ</t>
    </rPh>
    <rPh sb="13" eb="14">
      <t>メイ</t>
    </rPh>
    <rPh sb="15" eb="18">
      <t>ガッコウメイ</t>
    </rPh>
    <rPh sb="20" eb="21">
      <t>アト</t>
    </rPh>
    <rPh sb="23" eb="24">
      <t>ツヨ</t>
    </rPh>
    <rPh sb="25" eb="26">
      <t>ジュン</t>
    </rPh>
    <phoneticPr fontId="25"/>
  </si>
  <si>
    <t>チーム名</t>
    <rPh sb="3" eb="4">
      <t>メイ</t>
    </rPh>
    <phoneticPr fontId="25"/>
  </si>
  <si>
    <t>）人×500円</t>
  </si>
  <si>
    <t>②</t>
  </si>
  <si>
    <t>④</t>
  </si>
  <si>
    <t>⑤</t>
  </si>
  <si>
    <t>学年</t>
    <rPh sb="0" eb="2">
      <t>ガクネン</t>
    </rPh>
    <phoneticPr fontId="25"/>
  </si>
  <si>
    <t>男女</t>
    <rPh sb="0" eb="2">
      <t>ダンジョ</t>
    </rPh>
    <phoneticPr fontId="25"/>
  </si>
  <si>
    <t>監督名【　　　　　　　　　　　　　　　　　　　 　　】連絡先【　　　　　 　　　　 　　　　　　　　　　　】</t>
  </si>
  <si>
    <t>令和</t>
    <rPh sb="0" eb="2">
      <t>レイワ</t>
    </rPh>
    <phoneticPr fontId="1"/>
  </si>
  <si>
    <t>年</t>
    <rPh sb="0" eb="1">
      <t>ネン</t>
    </rPh>
    <phoneticPr fontId="1"/>
  </si>
  <si>
    <t>1月</t>
    <rPh sb="1" eb="2">
      <t>ガツ</t>
    </rPh>
    <phoneticPr fontId="1"/>
  </si>
  <si>
    <t>1日</t>
    <rPh sb="1" eb="2">
      <t>ニチ</t>
    </rPh>
    <phoneticPr fontId="1"/>
  </si>
  <si>
    <t>2月</t>
  </si>
  <si>
    <t>3月</t>
  </si>
  <si>
    <t>4月</t>
  </si>
  <si>
    <t>5月</t>
  </si>
  <si>
    <t>6月</t>
  </si>
  <si>
    <t>7月</t>
  </si>
  <si>
    <t>8月</t>
  </si>
  <si>
    <t>9月</t>
  </si>
  <si>
    <t>10月</t>
  </si>
  <si>
    <t>11月</t>
  </si>
  <si>
    <t>12月</t>
  </si>
  <si>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</si>
  <si>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</si>
  <si>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</si>
  <si>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</si>
  <si>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</si>
  <si>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</si>
  <si>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</si>
  <si>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</si>
  <si>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</si>
  <si>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</si>
  <si>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</si>
  <si>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</si>
  <si>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</si>
  <si>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</si>
  <si>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</si>
  <si>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</si>
  <si>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</si>
  <si>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</si>
  <si>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</si>
  <si>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</si>
  <si>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</si>
  <si>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</si>
  <si>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</si>
  <si>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</si>
  <si>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</si>
  <si>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</si>
  <si>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</si>
  <si>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</si>
  <si>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</si>
  <si>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</si>
  <si>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月</t>
    <rPh sb="0" eb="1">
      <t>ツキ</t>
    </rPh>
    <phoneticPr fontId="1"/>
  </si>
  <si>
    <t>日</t>
    <rPh sb="0" eb="1">
      <t>ヒ</t>
    </rPh>
    <phoneticPr fontId="1"/>
  </si>
  <si>
    <t>一般社団法人高知県卓球協会会長</t>
    <rPh sb="0" eb="6">
      <t>イッパンシャダンホウジン</t>
    </rPh>
    <phoneticPr fontId="1"/>
  </si>
  <si>
    <t>一般社団法人高知県卓球協会　殿</t>
    <rPh sb="0" eb="6">
      <t>イッパンシャダンホウジン</t>
    </rPh>
    <phoneticPr fontId="1"/>
  </si>
  <si>
    <t>一般社団法人高知県卓球協会会長</t>
    <rPh sb="0" eb="6">
      <t>イッパンシャダンホウジン</t>
    </rPh>
    <rPh sb="6" eb="9">
      <t>コウチケン</t>
    </rPh>
    <rPh sb="9" eb="11">
      <t>タッキュウ</t>
    </rPh>
    <rPh sb="11" eb="13">
      <t>キョウカイ</t>
    </rPh>
    <rPh sb="13" eb="15">
      <t>カイチョウ</t>
    </rPh>
    <phoneticPr fontId="24"/>
  </si>
  <si>
    <t>一般社団法人高知県卓球協会会長</t>
    <rPh sb="0" eb="6">
      <t>イッパンシャダンホウジン</t>
    </rPh>
    <phoneticPr fontId="1"/>
  </si>
  <si>
    <t>岡 林 美 津 夫　様</t>
    <rPh sb="0" eb="1">
      <t>オカ</t>
    </rPh>
    <rPh sb="2" eb="3">
      <t>ハヤシ</t>
    </rPh>
    <rPh sb="4" eb="5">
      <t>ビ</t>
    </rPh>
    <rPh sb="6" eb="7">
      <t>ツ</t>
    </rPh>
    <rPh sb="8" eb="9">
      <t>オット</t>
    </rPh>
    <phoneticPr fontId="1"/>
  </si>
  <si>
    <t>岡林美津夫　様</t>
    <rPh sb="0" eb="5">
      <t>オカバヤシミツオ</t>
    </rPh>
    <rPh sb="6" eb="7">
      <t>サマ</t>
    </rPh>
    <phoneticPr fontId="24"/>
  </si>
  <si>
    <t xml:space="preserve">  岡 林 美 津 夫　様</t>
    <rPh sb="2" eb="3">
      <t>オカ</t>
    </rPh>
    <rPh sb="4" eb="5">
      <t>ハヤシ</t>
    </rPh>
    <rPh sb="6" eb="7">
      <t>ビ</t>
    </rPh>
    <rPh sb="8" eb="9">
      <t>ツ</t>
    </rPh>
    <rPh sb="10" eb="11">
      <t>オット</t>
    </rPh>
    <phoneticPr fontId="1"/>
  </si>
  <si>
    <t>1・2年生大会用　参加申込書</t>
    <rPh sb="3" eb="5">
      <t>ネンセイ</t>
    </rPh>
    <rPh sb="5" eb="6">
      <t>ダイ</t>
    </rPh>
    <rPh sb="6" eb="7">
      <t>カイ</t>
    </rPh>
    <rPh sb="7" eb="8">
      <t>ヨウ</t>
    </rPh>
    <rPh sb="9" eb="11">
      <t>サンカ</t>
    </rPh>
    <rPh sb="11" eb="14">
      <t>モウシコミショ</t>
    </rPh>
    <phoneticPr fontId="24"/>
  </si>
  <si>
    <t>　・高校１年生大会
　・中学１年生大会(　夏季　・　冬季　)の部
　・中学２年生大会（ 冬季 ）</t>
    <rPh sb="21" eb="23">
      <t>カキ</t>
    </rPh>
    <rPh sb="35" eb="37">
      <t>チュウガク</t>
    </rPh>
    <rPh sb="38" eb="40">
      <t>ネンセイ</t>
    </rPh>
    <rPh sb="40" eb="42">
      <t>タイカイ</t>
    </rPh>
    <rPh sb="44" eb="46">
      <t>トウキ</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</si>
</sst>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ont>
    <font>
      <sz val="6"/>
      <name val="ＭＳ Ｐゴシック"/>
      <family val="3"/>
      <charset val="128"/>
    </font>
    <font>
      <sz val="10"/>
      <color indexed="8"/>
      <name val="ＭＳ 明朝"/>
      <family val="1"/>
      <charset val="128"/>
    </font>
    <font>
      <sz val="17"/>
      <color indexed="8"/>
      <name val="ＭＳ 明朝"/>
      <family val="1"/>
      <charset val="128"/>
    </font>
    <font>
      <sz val="9"/>
      <color indexed="8"/>
      <name val="ＭＳ 明朝"/>
      <family val="1"/>
      <charset val="128"/>
    </font>
    <font>
      <b/>
      <sz val="16"/>
      <color indexed="8"/>
      <name val="ＭＳ 明朝"/>
      <family val="1"/>
      <charset val="128"/>
    </font>
    <font>
      <sz val="18"/>
      <color indexed="8"/>
      <name val="ＭＳ 明朝"/>
      <family val="1"/>
      <charset val="128"/>
    </font>
    <font>
      <sz val="10.5"/>
      <color indexed="8"/>
      <name val="ＭＳ 明朝"/>
      <family val="1"/>
      <charset val="128"/>
    </font>
    <font>
      <sz val="10.5"/>
      <name val="ＭＳ 明朝"/>
      <family val="1"/>
      <charset val="128"/>
    </font>
    <font>
      <sz val="10"/>
      <name val="ＭＳ 明朝"/>
      <family val="1"/>
      <charset val="128"/>
    </font>
    <font>
      <sz val="9"/>
      <name val="ＭＳ Ｐゴシック"/>
      <family val="3"/>
      <charset val="128"/>
    </font>
    <font>
      <u/>
      <sz val="9"/>
      <color indexed="8"/>
      <name val="ＭＳ 明朝"/>
      <family val="1"/>
      <charset val="128"/>
    </font>
    <font>
      <sz val="16"/>
      <color indexed="8"/>
      <name val="ＭＳ 明朝"/>
      <family val="1"/>
      <charset val="128"/>
    </font>
    <font>
      <sz val="14"/>
      <name val="ＭＳ Ｐゴシック"/>
      <family val="3"/>
      <charset val="128"/>
    </font>
    <font>
      <b/>
      <sz val="14"/>
      <name val="ＭＳ Ｐゴシック"/>
      <family val="3"/>
      <charset val="128"/>
    </font>
    <font>
      <sz val="10"/>
      <name val="ＭＳ Ｐゴシック"/>
      <family val="3"/>
      <charset val="128"/>
    </font>
    <font>
      <sz val="11"/>
      <name val="ＭＳ Ｐゴシック"/>
      <family val="3"/>
      <charset val="128"/>
    </font>
    <font>
      <sz val="18"/>
      <name val="ＭＳ Ｐゴシック"/>
      <family val="3"/>
      <charset val="128"/>
    </font>
    <font>
      <sz val="8"/>
      <name val="ＭＳ Ｐゴシック"/>
      <family val="3"/>
      <charset val="128"/>
    </font>
    <font>
      <sz val="26"/>
      <name val="ＭＳ Ｐゴシック"/>
      <family val="3"/>
      <charset val="128"/>
    </font>
    <font>
      <b/>
      <sz val="18"/>
      <color indexed="8"/>
      <name val="游明朝"/>
      <family val="1"/>
      <charset val="128"/>
    </font>
    <font>
      <sz val="12"/>
      <color indexed="8"/>
      <name val="游ゴシック"/>
      <family val="3"/>
      <charset val="128"/>
    </font>
    <font>
      <sz val="12"/>
      <name val="游ゴシック"/>
      <family val="3"/>
      <charset val="128"/>
    </font>
    <font>
      <sz val="14"/>
      <color indexed="8"/>
      <name val="游ゴシック"/>
      <family val="3"/>
      <charset val="128"/>
    </font>
    <font>
      <sz val="6"/>
      <name val="AR教科書体M"/>
      <family val="3"/>
      <charset val="128"/>
    </font>
    <font>
      <sz val="6"/>
      <name val="游ゴシック"/>
      <family val="3"/>
      <charset val="128"/>
    </font>
    <font>
      <b/>
      <u/>
      <sz val="9"/>
      <color indexed="8"/>
      <name val="ＭＳ 明朝"/>
      <family val="1"/>
      <charset val="128"/>
    </font>
    <font>
      <sz val="11"/>
      <color theme="1"/>
      <name val="ＭＳ Ｐゴシック"/>
      <family val="3"/>
      <charset val="128"/>
    </font>
    <font>
      <sz val="18"/>
      <color theme="1"/>
      <name val="ＭＳ Ｐゴシック"/>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9"/>
      </left>
      <right/>
      <top style="thin">
        <color indexed="64"/>
      </top>
      <bottom/>
      <diagonal/>
    </border>
    <border>
      <left style="medium">
        <color indexed="9"/>
      </left>
      <right/>
      <top/>
      <bottom/>
      <diagonal/>
    </border>
    <border>
      <left style="medium">
        <color indexed="9"/>
      </left>
      <right/>
      <top style="medium">
        <color indexed="9"/>
      </top>
      <bottom/>
      <diagonal/>
    </border>
    <border>
      <left style="medium">
        <color indexed="9"/>
      </left>
      <right/>
      <top/>
      <bottom style="thin">
        <color indexed="64"/>
      </bottom>
      <diagonal/>
    </border>
    <border>
      <left/>
      <right/>
      <top style="thin">
        <color indexed="64"/>
      </top>
      <bottom/>
      <diagonal/>
    </border>
    <border>
      <left style="thin">
        <color indexed="64"/>
      </left>
      <right/>
      <top/>
      <bottom/>
      <diagonal/>
    </border>
    <border>
      <left/>
      <right style="medium">
        <color indexed="9"/>
      </right>
      <top/>
      <bottom/>
      <diagonal/>
    </border>
    <border>
      <left/>
      <right style="medium">
        <color indexed="9"/>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182">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0" fillId="0" borderId="14" xfId="0" applyBorder="1" applyAlignment="1">
      <alignment shrinkToFit="1"/>
    </xf>
    <xf numFmtId="0" fontId="0" fillId="0" borderId="15" xfId="0" applyBorder="1" applyAlignment="1">
      <alignment shrinkToFit="1"/>
    </xf>
    <xf numFmtId="0" fontId="0" fillId="0" borderId="16" xfId="0" applyBorder="1" applyAlignment="1">
      <alignment shrinkToFit="1"/>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0" fillId="0" borderId="1" xfId="0" applyBorder="1" applyAlignment="1">
      <alignment horizontal="center" vertical="center" shrinkToFi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0" fillId="0" borderId="1" xfId="0" applyBorder="1">
      <alignment vertical="center"/>
    </xf>
    <xf numFmtId="0" fontId="4" fillId="0" borderId="22" xfId="0" applyFont="1" applyBorder="1" applyAlignment="1">
      <alignment vertical="top" wrapText="1"/>
    </xf>
    <xf numFmtId="0" fontId="4" fillId="0" borderId="7" xfId="0" applyFont="1" applyBorder="1" applyAlignment="1">
      <alignment vertical="top" wrapText="1"/>
    </xf>
    <xf numFmtId="0" fontId="4" fillId="0" borderId="24" xfId="0" applyFont="1" applyBorder="1" applyAlignment="1">
      <alignment horizontal="right" vertical="center" wrapText="1"/>
    </xf>
    <xf numFmtId="0" fontId="4" fillId="0" borderId="25" xfId="0" applyFont="1" applyBorder="1" applyAlignment="1">
      <alignment horizontal="right" vertical="center" wrapText="1" indent="1"/>
    </xf>
    <xf numFmtId="0" fontId="4" fillId="0" borderId="26" xfId="0" applyFont="1" applyBorder="1" applyAlignment="1">
      <alignment horizontal="left" vertical="center" wrapText="1"/>
    </xf>
    <xf numFmtId="0" fontId="10" fillId="0" borderId="1" xfId="0" applyFont="1" applyBorder="1" applyAlignment="1">
      <alignment horizontal="left" vertical="center"/>
    </xf>
    <xf numFmtId="0" fontId="0" fillId="0" borderId="27" xfId="0" applyBorder="1">
      <alignment vertical="center"/>
    </xf>
    <xf numFmtId="0" fontId="4" fillId="0" borderId="0" xfId="0" applyFont="1" applyAlignment="1">
      <alignment horizontal="left" vertical="center" wrapText="1"/>
    </xf>
    <xf numFmtId="0" fontId="4" fillId="0" borderId="24"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horizontal="right" vertical="center" wrapText="1" indent="1"/>
    </xf>
    <xf numFmtId="0" fontId="4" fillId="0" borderId="0" xfId="0" applyFont="1" applyAlignment="1">
      <alignment vertical="center" wrapText="1"/>
    </xf>
    <xf numFmtId="0" fontId="4" fillId="0" borderId="0" xfId="0" applyFont="1" applyAlignment="1">
      <alignment horizontal="center" vertical="top" wrapText="1"/>
    </xf>
    <xf numFmtId="0" fontId="4" fillId="0" borderId="28" xfId="0" applyFont="1" applyBorder="1" applyAlignment="1">
      <alignment vertical="top" wrapText="1"/>
    </xf>
    <xf numFmtId="0" fontId="4" fillId="0" borderId="29" xfId="0" applyFont="1" applyBorder="1" applyAlignment="1">
      <alignment horizontal="left" vertical="center" wrapText="1"/>
    </xf>
    <xf numFmtId="0" fontId="10" fillId="0" borderId="14" xfId="0" applyFont="1" applyBorder="1" applyAlignment="1">
      <alignment horizontal="left" vertical="center"/>
    </xf>
    <xf numFmtId="0" fontId="10" fillId="0" borderId="1" xfId="0" applyFont="1" applyBorder="1" applyAlignment="1">
      <alignment horizontal="right" vertical="center"/>
    </xf>
    <xf numFmtId="0" fontId="11" fillId="0" borderId="30" xfId="0" applyFont="1" applyBorder="1" applyAlignment="1">
      <alignment horizontal="left" vertical="center" wrapText="1"/>
    </xf>
    <xf numFmtId="0" fontId="4" fillId="0" borderId="29" xfId="0" applyFont="1" applyBorder="1" applyAlignment="1">
      <alignment vertical="top" wrapText="1"/>
    </xf>
    <xf numFmtId="0" fontId="0" fillId="0" borderId="0" xfId="0" applyAlignment="1">
      <alignment vertical="center" wrapText="1"/>
    </xf>
    <xf numFmtId="49" fontId="0" fillId="0" borderId="0" xfId="0" applyNumberFormat="1">
      <alignment vertical="center"/>
    </xf>
    <xf numFmtId="0" fontId="0" fillId="0" borderId="14" xfId="0" applyBorder="1" applyAlignment="1">
      <alignment vertical="distributed" textRotation="255" justifyLastLine="1"/>
    </xf>
    <xf numFmtId="0" fontId="0" fillId="0" borderId="14" xfId="0" applyBorder="1">
      <alignment vertical="center"/>
    </xf>
    <xf numFmtId="0" fontId="0" fillId="0" borderId="14" xfId="0" applyBorder="1" applyAlignment="1">
      <alignment vertical="center" shrinkToFit="1"/>
    </xf>
    <xf numFmtId="0" fontId="14" fillId="0" borderId="0" xfId="0" applyFont="1">
      <alignment vertical="center"/>
    </xf>
    <xf numFmtId="0" fontId="0" fillId="0" borderId="14" xfId="0" applyBorder="1" applyAlignment="1">
      <alignment horizontal="center" vertical="center"/>
    </xf>
    <xf numFmtId="0" fontId="0" fillId="0" borderId="14" xfId="0" applyBorder="1" applyAlignment="1">
      <alignment vertical="center" textRotation="255" shrinkToFit="1"/>
    </xf>
    <xf numFmtId="0" fontId="10" fillId="0" borderId="0" xfId="0" applyFont="1">
      <alignment vertical="center"/>
    </xf>
    <xf numFmtId="0" fontId="15" fillId="0" borderId="14" xfId="0" applyFont="1" applyBorder="1" applyAlignment="1">
      <alignment textRotation="255" shrinkToFit="1"/>
    </xf>
    <xf numFmtId="0" fontId="0" fillId="0" borderId="14" xfId="0" applyBorder="1" applyAlignment="1">
      <alignment vertical="center" textRotation="255"/>
    </xf>
    <xf numFmtId="0" fontId="10"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horizontal="center" vertical="center"/>
    </xf>
    <xf numFmtId="0" fontId="0" fillId="0" borderId="0" xfId="0" applyAlignment="1">
      <alignment horizontal="center" vertical="center"/>
    </xf>
    <xf numFmtId="0" fontId="0" fillId="0" borderId="8" xfId="0" applyBorder="1" applyAlignment="1">
      <alignment vertical="center" textRotation="255"/>
    </xf>
    <xf numFmtId="0" fontId="0" fillId="0" borderId="33" xfId="0" applyBorder="1" applyAlignment="1">
      <alignment vertical="center" textRotation="255"/>
    </xf>
    <xf numFmtId="0" fontId="0" fillId="0" borderId="34" xfId="0" applyBorder="1" applyAlignment="1">
      <alignment vertical="center" shrinkToFit="1"/>
    </xf>
    <xf numFmtId="0" fontId="19" fillId="0" borderId="0" xfId="0" applyFont="1" applyAlignment="1">
      <alignment horizontal="center" vertical="center"/>
    </xf>
    <xf numFmtId="0" fontId="0" fillId="0" borderId="0" xfId="0" applyAlignment="1">
      <alignment vertical="center" shrinkToFit="1"/>
    </xf>
    <xf numFmtId="0" fontId="0" fillId="0" borderId="0" xfId="0" applyAlignment="1">
      <alignment horizontal="left" vertical="center"/>
    </xf>
    <xf numFmtId="0" fontId="21" fillId="0" borderId="0" xfId="0" applyFont="1">
      <alignment vertical="center"/>
    </xf>
    <xf numFmtId="0" fontId="22" fillId="0" borderId="0" xfId="0" applyFont="1">
      <alignment vertical="center"/>
    </xf>
    <xf numFmtId="0" fontId="23" fillId="0" borderId="14" xfId="0" applyFont="1" applyBorder="1" applyAlignment="1">
      <alignment horizontal="center" vertical="center"/>
    </xf>
    <xf numFmtId="0" fontId="23" fillId="0" borderId="0" xfId="0" applyFont="1">
      <alignment vertical="center"/>
    </xf>
    <xf numFmtId="0" fontId="20" fillId="0" borderId="0" xfId="0" applyFont="1">
      <alignment vertical="center"/>
    </xf>
    <xf numFmtId="0" fontId="16" fillId="0" borderId="0" xfId="0" applyFont="1">
      <alignment vertical="center"/>
    </xf>
    <xf numFmtId="0" fontId="27" fillId="0" borderId="0" xfId="0" applyFont="1" applyAlignment="1">
      <alignment horizontal="left" vertical="center"/>
    </xf>
    <xf numFmtId="0" fontId="27" fillId="0" borderId="0" xfId="0" applyFont="1" applyAlignment="1">
      <alignment horizontal="center" vertical="center"/>
    </xf>
    <xf numFmtId="0" fontId="27" fillId="0" borderId="14" xfId="0" applyFont="1" applyBorder="1" applyAlignment="1">
      <alignment horizontal="center" vertical="center"/>
    </xf>
    <xf numFmtId="0" fontId="27" fillId="0" borderId="0" xfId="0" applyFont="1" applyAlignment="1">
      <alignment horizontal="left" vertical="center" indent="1"/>
    </xf>
    <xf numFmtId="0" fontId="27" fillId="0" borderId="0" xfId="0" applyFont="1" applyAlignment="1">
      <alignment vertical="center" textRotation="255"/>
    </xf>
    <xf numFmtId="0" fontId="27" fillId="0" borderId="0" xfId="0" applyFont="1">
      <alignment vertical="center"/>
    </xf>
    <xf numFmtId="0" fontId="27" fillId="0" borderId="1" xfId="0" applyFont="1" applyBorder="1" applyAlignment="1">
      <alignment horizontal="center" vertical="center"/>
    </xf>
    <xf numFmtId="38" fontId="27" fillId="0" borderId="1" xfId="1" applyFont="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0" fillId="0" borderId="8" xfId="0" applyBorder="1" applyAlignment="1">
      <alignment horizontal="center" vertical="center" shrinkToFit="1"/>
    </xf>
    <xf numFmtId="0" fontId="0" fillId="0" borderId="17" xfId="0" applyBorder="1" applyAlignment="1">
      <alignment horizontal="center" vertical="center" shrinkToFit="1"/>
    </xf>
    <xf numFmtId="0" fontId="0" fillId="0" borderId="12" xfId="0" applyBorder="1" applyAlignment="1">
      <alignment horizontal="center" vertical="center" shrinkToFit="1"/>
    </xf>
    <xf numFmtId="0" fontId="0" fillId="0" borderId="1" xfId="0" applyBorder="1" applyAlignment="1">
      <alignment horizontal="left" vertical="center" shrinkToFit="1"/>
    </xf>
    <xf numFmtId="0" fontId="7"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4" fillId="0" borderId="0" xfId="0" applyFont="1" applyAlignment="1">
      <alignment horizontal="left" vertical="top" wrapText="1"/>
    </xf>
    <xf numFmtId="0" fontId="4" fillId="0" borderId="27" xfId="0" applyFont="1" applyBorder="1" applyAlignment="1">
      <alignment horizontal="center" vertical="top" wrapText="1"/>
    </xf>
    <xf numFmtId="0" fontId="4" fillId="0" borderId="1" xfId="0" applyFont="1" applyBorder="1" applyAlignment="1">
      <alignment horizontal="center" vertical="top" wrapText="1"/>
    </xf>
    <xf numFmtId="0" fontId="4" fillId="0" borderId="0" xfId="0" applyFont="1" applyAlignment="1">
      <alignment horizontal="center" vertical="center" wrapText="1"/>
    </xf>
    <xf numFmtId="0" fontId="4" fillId="0" borderId="8" xfId="0" applyFont="1" applyBorder="1" applyAlignment="1">
      <alignment horizontal="right" vertical="center" wrapText="1"/>
    </xf>
    <xf numFmtId="0" fontId="4" fillId="0" borderId="17" xfId="0" applyFont="1" applyBorder="1" applyAlignment="1">
      <alignment horizontal="right" vertical="center" wrapText="1"/>
    </xf>
    <xf numFmtId="0" fontId="4" fillId="0" borderId="12" xfId="0" applyFont="1" applyBorder="1" applyAlignment="1">
      <alignment horizontal="right" vertical="center" wrapText="1"/>
    </xf>
    <xf numFmtId="0" fontId="4" fillId="0" borderId="23" xfId="0" applyFont="1" applyBorder="1" applyAlignment="1">
      <alignment horizontal="lef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4" fillId="0" borderId="24" xfId="0" applyFont="1" applyBorder="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0" fontId="4" fillId="0" borderId="24" xfId="0" applyFont="1" applyBorder="1" applyAlignment="1">
      <alignment horizontal="left" vertical="top" wrapText="1"/>
    </xf>
    <xf numFmtId="0" fontId="4" fillId="0" borderId="29" xfId="0" applyFont="1" applyBorder="1" applyAlignment="1">
      <alignment horizontal="left" vertical="top" wrapText="1"/>
    </xf>
    <xf numFmtId="0" fontId="4" fillId="0" borderId="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4" xfId="0" applyFont="1" applyBorder="1" applyAlignment="1">
      <alignment horizontal="center" vertical="center" wrapText="1"/>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4" fillId="0" borderId="1" xfId="0" applyFont="1" applyBorder="1" applyAlignment="1">
      <alignment horizontal="left" vertical="center" wrapText="1"/>
    </xf>
    <xf numFmtId="49" fontId="10" fillId="0" borderId="1" xfId="0" applyNumberFormat="1" applyFont="1" applyBorder="1" applyAlignment="1">
      <alignment horizontal="center" vertical="center"/>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Alignment="1">
      <alignment horizontal="left" vertical="top" wrapText="1"/>
    </xf>
    <xf numFmtId="0" fontId="11" fillId="0" borderId="0" xfId="0" applyFont="1" applyAlignment="1">
      <alignment horizontal="left" vertical="top" wrapText="1"/>
    </xf>
    <xf numFmtId="0" fontId="0" fillId="0" borderId="14" xfId="0" applyBorder="1" applyAlignment="1">
      <alignment horizontal="center" vertical="center" shrinkToFit="1"/>
    </xf>
    <xf numFmtId="0" fontId="18" fillId="0" borderId="27" xfId="0" applyFont="1" applyBorder="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10" fillId="0" borderId="0" xfId="0" applyFont="1" applyAlignment="1">
      <alignment horizontal="center" vertical="center" shrinkToFit="1"/>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5" xfId="0" applyBorder="1" applyAlignment="1">
      <alignment horizontal="center" vertical="center" wrapText="1"/>
    </xf>
    <xf numFmtId="0" fontId="0" fillId="0" borderId="32" xfId="0" applyBorder="1" applyAlignment="1">
      <alignment horizontal="center" vertical="center" wrapText="1"/>
    </xf>
    <xf numFmtId="0" fontId="0" fillId="0" borderId="22" xfId="0" applyBorder="1" applyAlignment="1">
      <alignment horizontal="center" vertical="center" textRotation="255"/>
    </xf>
    <xf numFmtId="0" fontId="0" fillId="0" borderId="7" xfId="0" applyBorder="1" applyAlignment="1">
      <alignment horizontal="center" vertical="center" textRotation="255"/>
    </xf>
    <xf numFmtId="0" fontId="0" fillId="0" borderId="33" xfId="0" applyBorder="1" applyAlignment="1">
      <alignment horizontal="center" vertical="center" textRotation="255"/>
    </xf>
    <xf numFmtId="0" fontId="0" fillId="0" borderId="35" xfId="0" applyBorder="1" applyAlignment="1">
      <alignment horizontal="center" vertical="center" textRotation="255"/>
    </xf>
    <xf numFmtId="0" fontId="0" fillId="0" borderId="36" xfId="0" applyBorder="1" applyAlignment="1">
      <alignment horizontal="center" vertical="center" textRotation="255"/>
    </xf>
    <xf numFmtId="0" fontId="0" fillId="0" borderId="11" xfId="0" applyBorder="1" applyAlignment="1">
      <alignment horizontal="center" vertical="center" textRotation="255"/>
    </xf>
    <xf numFmtId="0" fontId="15" fillId="0" borderId="27" xfId="0" applyFont="1" applyBorder="1" applyAlignment="1">
      <alignment horizontal="left" shrinkToFit="1"/>
    </xf>
    <xf numFmtId="0" fontId="0" fillId="0" borderId="1" xfId="0" applyBorder="1" applyAlignment="1">
      <alignment horizontal="center" vertical="center" shrinkToFit="1"/>
    </xf>
    <xf numFmtId="49" fontId="0" fillId="0" borderId="1" xfId="0" applyNumberFormat="1" applyBorder="1" applyAlignment="1">
      <alignment horizontal="center" vertical="center"/>
    </xf>
    <xf numFmtId="0" fontId="10" fillId="0" borderId="0" xfId="0" applyFont="1" applyAlignment="1">
      <alignment horizontal="distributed" vertical="center"/>
    </xf>
    <xf numFmtId="0" fontId="0" fillId="0" borderId="0" xfId="0" applyAlignment="1">
      <alignment horizontal="right" vertical="center"/>
    </xf>
    <xf numFmtId="38" fontId="0" fillId="0" borderId="8" xfId="1" applyFont="1" applyBorder="1" applyAlignment="1">
      <alignment horizontal="center" vertical="center"/>
    </xf>
    <xf numFmtId="38" fontId="0" fillId="0" borderId="17" xfId="1" applyFont="1" applyBorder="1" applyAlignment="1">
      <alignment horizontal="center" vertical="center"/>
    </xf>
    <xf numFmtId="38" fontId="0" fillId="0" borderId="12" xfId="1" applyFont="1" applyBorder="1" applyAlignment="1">
      <alignment horizontal="center" vertical="center"/>
    </xf>
    <xf numFmtId="0" fontId="0" fillId="0" borderId="15" xfId="0" applyBorder="1" applyAlignment="1">
      <alignment horizontal="center" vertical="distributed" textRotation="255" justifyLastLine="1"/>
    </xf>
    <xf numFmtId="0" fontId="0" fillId="0" borderId="31" xfId="0" applyBorder="1" applyAlignment="1">
      <alignment horizontal="center" vertical="distributed" textRotation="255" justifyLastLine="1"/>
    </xf>
    <xf numFmtId="0" fontId="0" fillId="0" borderId="32" xfId="0" applyBorder="1" applyAlignment="1">
      <alignment horizontal="center" vertical="distributed" textRotation="255" justifyLastLine="1"/>
    </xf>
    <xf numFmtId="0" fontId="0" fillId="0" borderId="15" xfId="0" applyBorder="1" applyAlignment="1">
      <alignment horizontal="center" vertical="center" textRotation="255"/>
    </xf>
    <xf numFmtId="0" fontId="0" fillId="0" borderId="31" xfId="0" applyBorder="1" applyAlignment="1">
      <alignment horizontal="center" vertical="center" textRotation="255"/>
    </xf>
    <xf numFmtId="0" fontId="0" fillId="0" borderId="32" xfId="0" applyBorder="1" applyAlignment="1">
      <alignment horizontal="center" vertical="center" textRotation="255"/>
    </xf>
    <xf numFmtId="0" fontId="27" fillId="0" borderId="0" xfId="0" applyFont="1" applyAlignment="1">
      <alignment horizontal="left" vertical="center"/>
    </xf>
    <xf numFmtId="0" fontId="27" fillId="0" borderId="0" xfId="0" applyFont="1" applyAlignment="1">
      <alignment horizontal="left" vertical="center" indent="2"/>
    </xf>
    <xf numFmtId="0" fontId="27" fillId="0" borderId="0" xfId="0" applyFont="1" applyAlignment="1">
      <alignment horizontal="center" vertical="center"/>
    </xf>
    <xf numFmtId="0" fontId="27" fillId="0" borderId="0" xfId="0" applyFont="1" applyAlignment="1">
      <alignment horizontal="left" vertical="center" wrapText="1"/>
    </xf>
    <xf numFmtId="0" fontId="27" fillId="0" borderId="14" xfId="0" applyFont="1" applyBorder="1" applyAlignment="1">
      <alignment horizontal="center" vertical="center"/>
    </xf>
    <xf numFmtId="0" fontId="27" fillId="0" borderId="8" xfId="0" applyFont="1" applyBorder="1" applyAlignment="1">
      <alignment horizontal="center" vertical="center"/>
    </xf>
    <xf numFmtId="0" fontId="27" fillId="0" borderId="17" xfId="0" applyFont="1" applyBorder="1" applyAlignment="1">
      <alignment horizontal="center" vertical="center"/>
    </xf>
    <xf numFmtId="0" fontId="27" fillId="0" borderId="12" xfId="0" applyFont="1" applyBorder="1" applyAlignment="1">
      <alignment horizontal="center" vertical="center"/>
    </xf>
    <xf numFmtId="0" fontId="28" fillId="2" borderId="0" xfId="0" applyFont="1" applyFill="1" applyAlignment="1">
      <alignment horizontal="center" vertical="center"/>
    </xf>
    <xf numFmtId="0" fontId="27" fillId="0" borderId="14" xfId="0" applyFont="1" applyBorder="1" applyAlignment="1">
      <alignment horizontal="center" vertical="center" textRotation="255"/>
    </xf>
    <xf numFmtId="0" fontId="27" fillId="0" borderId="22" xfId="0" applyFont="1" applyBorder="1" applyAlignment="1">
      <alignment horizontal="left" vertical="center" indent="1"/>
    </xf>
    <xf numFmtId="0" fontId="27" fillId="0" borderId="27" xfId="0" applyFont="1" applyBorder="1" applyAlignment="1">
      <alignment horizontal="left" vertical="center" indent="1"/>
    </xf>
    <xf numFmtId="0" fontId="27" fillId="0" borderId="36" xfId="0" applyFont="1" applyBorder="1" applyAlignment="1">
      <alignment horizontal="left" vertical="center" indent="1"/>
    </xf>
    <xf numFmtId="0" fontId="27" fillId="0" borderId="7" xfId="0" applyFont="1" applyBorder="1" applyAlignment="1">
      <alignment horizontal="left" vertical="center" indent="1"/>
    </xf>
    <xf numFmtId="0" fontId="27" fillId="0" borderId="1" xfId="0" applyFont="1" applyBorder="1" applyAlignment="1">
      <alignment horizontal="left" vertical="center" indent="1"/>
    </xf>
    <xf numFmtId="0" fontId="27" fillId="0" borderId="11" xfId="0" applyFont="1" applyBorder="1" applyAlignment="1">
      <alignment horizontal="left" vertical="center" indent="1"/>
    </xf>
    <xf numFmtId="0" fontId="27" fillId="0" borderId="15" xfId="0" applyFont="1" applyBorder="1" applyAlignment="1">
      <alignment horizontal="center" vertical="top" textRotation="255" wrapText="1"/>
    </xf>
    <xf numFmtId="0" fontId="27" fillId="0" borderId="32" xfId="0" applyFont="1" applyBorder="1" applyAlignment="1">
      <alignment horizontal="center" vertical="top" textRotation="255"/>
    </xf>
    <xf numFmtId="0" fontId="27" fillId="0" borderId="15" xfId="0" applyFont="1" applyBorder="1" applyAlignment="1">
      <alignment horizontal="center" vertical="center" textRotation="255"/>
    </xf>
    <xf numFmtId="0" fontId="27" fillId="0" borderId="31" xfId="0" applyFont="1" applyBorder="1" applyAlignment="1">
      <alignment horizontal="center" vertical="center" textRotation="255"/>
    </xf>
    <xf numFmtId="0" fontId="27" fillId="0" borderId="32" xfId="0" applyFont="1" applyBorder="1" applyAlignment="1">
      <alignment horizontal="center" vertical="center" textRotation="255"/>
    </xf>
    <xf numFmtId="0" fontId="27" fillId="0" borderId="22" xfId="0" applyFont="1" applyBorder="1" applyAlignment="1">
      <alignment horizontal="center" vertical="center"/>
    </xf>
    <xf numFmtId="0" fontId="27" fillId="0" borderId="27" xfId="0" applyFont="1" applyBorder="1" applyAlignment="1">
      <alignment horizontal="center" vertical="center"/>
    </xf>
    <xf numFmtId="0" fontId="27" fillId="0" borderId="36" xfId="0" applyFont="1" applyBorder="1" applyAlignment="1">
      <alignment horizontal="center" vertical="center"/>
    </xf>
    <xf numFmtId="0" fontId="27" fillId="0" borderId="28" xfId="0" applyFont="1" applyBorder="1" applyAlignment="1">
      <alignment horizontal="center" vertical="center"/>
    </xf>
    <xf numFmtId="0" fontId="27" fillId="0" borderId="34" xfId="0" applyFont="1" applyBorder="1" applyAlignment="1">
      <alignment horizontal="center" vertical="center"/>
    </xf>
    <xf numFmtId="0" fontId="27" fillId="0" borderId="7" xfId="0" applyFont="1" applyBorder="1" applyAlignment="1">
      <alignment horizontal="center" vertical="center"/>
    </xf>
    <xf numFmtId="0" fontId="27" fillId="0" borderId="1" xfId="0" applyFont="1" applyBorder="1" applyAlignment="1">
      <alignment horizontal="center" vertical="center"/>
    </xf>
    <xf numFmtId="0" fontId="27" fillId="0" borderId="11" xfId="0" applyFont="1" applyBorder="1" applyAlignment="1">
      <alignment horizontal="center" vertical="center"/>
    </xf>
    <xf numFmtId="0" fontId="20" fillId="0" borderId="0" xfId="0" applyFont="1" applyAlignment="1">
      <alignment horizontal="center" vertical="center"/>
    </xf>
    <xf numFmtId="0" fontId="0" fillId="0" borderId="1" xfId="0" applyBorder="1">
      <alignment vertical="center"/>
    </xf>
    <xf numFmtId="0" fontId="0" fillId="0" borderId="0" xfId="0" applyAlignment="1">
      <alignment horizontal="left" vertical="center"/>
    </xf>
    <xf numFmtId="0" fontId="0" fillId="0" borderId="14" xfId="0"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15</xdr:col>
      <xdr:colOff>0</xdr:colOff>
      <xdr:row>17</xdr:row>
      <xdr:rowOff>275590</xdr:rowOff>
    </xdr:from>
    <xdr:ext cx="184785" cy="26479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362825" y="5913755"/>
          <a:ext cx="184785"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9525</xdr:colOff>
      <xdr:row>20</xdr:row>
      <xdr:rowOff>57150</xdr:rowOff>
    </xdr:from>
    <xdr:ext cx="325755" cy="27559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438900" y="6760210"/>
          <a:ext cx="32575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16</xdr:col>
      <xdr:colOff>209550</xdr:colOff>
      <xdr:row>2</xdr:row>
      <xdr:rowOff>8890</xdr:rowOff>
    </xdr:from>
    <xdr:to>
      <xdr:col>16</xdr:col>
      <xdr:colOff>514350</xdr:colOff>
      <xdr:row>2</xdr:row>
      <xdr:rowOff>313690</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8143875" y="694690"/>
          <a:ext cx="3048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123825</xdr:colOff>
      <xdr:row>3</xdr:row>
      <xdr:rowOff>180975</xdr:rowOff>
    </xdr:from>
    <xdr:to>
      <xdr:col>17</xdr:col>
      <xdr:colOff>228600</xdr:colOff>
      <xdr:row>4</xdr:row>
      <xdr:rowOff>305435</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8058150" y="1247775"/>
          <a:ext cx="676275" cy="31496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238125</xdr:colOff>
      <xdr:row>8</xdr:row>
      <xdr:rowOff>0</xdr:rowOff>
    </xdr:from>
    <xdr:to>
      <xdr:col>16</xdr:col>
      <xdr:colOff>542925</xdr:colOff>
      <xdr:row>8</xdr:row>
      <xdr:rowOff>304800</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8172450" y="2443480"/>
          <a:ext cx="3048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247650</xdr:colOff>
      <xdr:row>10</xdr:row>
      <xdr:rowOff>342265</xdr:rowOff>
    </xdr:from>
    <xdr:to>
      <xdr:col>16</xdr:col>
      <xdr:colOff>552450</xdr:colOff>
      <xdr:row>11</xdr:row>
      <xdr:rowOff>295275</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8181975" y="3495675"/>
          <a:ext cx="304800" cy="307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2"/>
  <sheetViews>
    <sheetView tabSelected="1" zoomScaleNormal="100" workbookViewId="0">
      <selection activeCell="Q13" sqref="Q13"/>
    </sheetView>
  </sheetViews>
  <sheetFormatPr defaultRowHeight="13.5" x14ac:dyDescent="0.15"/>
  <cols>
    <col min="1" max="2" width="5.25" customWidth="1"/>
    <col min="3" max="3" width="10.75" customWidth="1"/>
    <col min="4" max="4" width="6.75" customWidth="1"/>
    <col min="5" max="6" width="7.125" customWidth="1"/>
    <col min="7" max="7" width="4.125" customWidth="1"/>
    <col min="8" max="8" width="7.625" customWidth="1"/>
    <col min="9" max="10" width="4.375" customWidth="1"/>
    <col min="11" max="11" width="4.125" customWidth="1"/>
    <col min="12" max="12" width="10.375" customWidth="1"/>
    <col min="13" max="13" width="6.375" customWidth="1"/>
    <col min="14" max="14" width="2.625" customWidth="1"/>
  </cols>
  <sheetData>
    <row r="1" spans="1:16" x14ac:dyDescent="0.15">
      <c r="A1" s="1" t="s">
        <v>287</v>
      </c>
      <c r="B1" s="1"/>
    </row>
    <row r="2" spans="1:16" ht="20.25" x14ac:dyDescent="0.15">
      <c r="A2" s="1" t="s">
        <v>293</v>
      </c>
      <c r="B2" s="2"/>
    </row>
    <row r="3" spans="1:16" ht="20.25" x14ac:dyDescent="0.15">
      <c r="A3" s="73" t="s">
        <v>6</v>
      </c>
      <c r="B3" s="73"/>
      <c r="C3" s="73"/>
      <c r="D3" s="73"/>
      <c r="E3" s="73"/>
      <c r="F3" s="73"/>
      <c r="G3" s="73"/>
      <c r="H3" s="73"/>
      <c r="I3" s="73"/>
      <c r="J3" s="73"/>
      <c r="K3" s="73"/>
      <c r="L3" s="73"/>
      <c r="M3" s="73"/>
      <c r="N3" s="73"/>
    </row>
    <row r="4" spans="1:16" ht="9.75" customHeight="1" x14ac:dyDescent="0.15">
      <c r="A4" s="3"/>
      <c r="B4" s="3"/>
      <c r="C4" s="3"/>
      <c r="D4" s="3"/>
      <c r="E4" s="3"/>
      <c r="F4" s="3"/>
      <c r="G4" s="3"/>
      <c r="H4" s="3"/>
      <c r="I4" s="3"/>
      <c r="J4" s="3"/>
      <c r="K4" s="3"/>
      <c r="L4" s="3"/>
      <c r="M4" s="3"/>
      <c r="N4" s="3"/>
    </row>
    <row r="5" spans="1:16" ht="18.75" x14ac:dyDescent="0.15">
      <c r="A5" s="74" t="s">
        <v>38</v>
      </c>
      <c r="B5" s="74"/>
      <c r="C5" s="75"/>
      <c r="D5" s="76"/>
      <c r="E5" s="77"/>
      <c r="F5" s="14" t="s">
        <v>161</v>
      </c>
      <c r="H5" s="17" t="s">
        <v>27</v>
      </c>
      <c r="I5" s="78"/>
      <c r="J5" s="78"/>
      <c r="K5" s="78"/>
      <c r="L5" s="78"/>
      <c r="M5" s="78"/>
      <c r="N5" s="78"/>
    </row>
    <row r="6" spans="1:16" ht="21" x14ac:dyDescent="0.15">
      <c r="A6" s="4"/>
      <c r="B6" s="4"/>
    </row>
    <row r="7" spans="1:16" ht="13.5" customHeight="1" x14ac:dyDescent="0.15">
      <c r="A7" s="5" t="s">
        <v>1</v>
      </c>
      <c r="B7" s="81" t="s">
        <v>13</v>
      </c>
      <c r="C7" s="82"/>
      <c r="D7" s="85" t="s">
        <v>9</v>
      </c>
      <c r="E7" s="85" t="s">
        <v>3</v>
      </c>
      <c r="F7" s="87" t="s">
        <v>15</v>
      </c>
      <c r="H7" s="89" t="s">
        <v>31</v>
      </c>
      <c r="I7" s="89"/>
      <c r="J7" s="89"/>
      <c r="K7" s="89"/>
      <c r="L7" s="89"/>
      <c r="M7" s="89"/>
      <c r="N7" s="89"/>
    </row>
    <row r="8" spans="1:16" ht="13.5" customHeight="1" x14ac:dyDescent="0.15">
      <c r="A8" s="6" t="s">
        <v>2</v>
      </c>
      <c r="B8" s="83"/>
      <c r="C8" s="84"/>
      <c r="D8" s="86"/>
      <c r="E8" s="86"/>
      <c r="F8" s="88"/>
      <c r="H8" s="89"/>
      <c r="I8" s="89"/>
      <c r="J8" s="89"/>
      <c r="K8" s="89"/>
      <c r="L8" s="89"/>
      <c r="M8" s="89"/>
      <c r="N8" s="89"/>
    </row>
    <row r="9" spans="1:16" ht="20.25" customHeight="1" x14ac:dyDescent="0.15">
      <c r="A9" s="7">
        <v>1</v>
      </c>
      <c r="B9" s="79"/>
      <c r="C9" s="80"/>
      <c r="D9" s="12"/>
      <c r="E9" s="12"/>
      <c r="F9" s="15"/>
      <c r="H9" s="89"/>
      <c r="I9" s="89"/>
      <c r="J9" s="89"/>
      <c r="K9" s="89"/>
      <c r="L9" s="89"/>
      <c r="M9" s="89"/>
      <c r="N9" s="89"/>
      <c r="P9" s="38"/>
    </row>
    <row r="10" spans="1:16" ht="20.25" customHeight="1" x14ac:dyDescent="0.15">
      <c r="A10" s="7">
        <v>2</v>
      </c>
      <c r="B10" s="79"/>
      <c r="C10" s="80"/>
      <c r="D10" s="12"/>
      <c r="E10" s="12"/>
      <c r="F10" s="15"/>
      <c r="H10" s="89"/>
      <c r="I10" s="89"/>
      <c r="J10" s="89"/>
      <c r="K10" s="89"/>
      <c r="L10" s="89"/>
      <c r="M10" s="89"/>
      <c r="N10" s="89"/>
    </row>
    <row r="11" spans="1:16" ht="20.25" customHeight="1" x14ac:dyDescent="0.15">
      <c r="A11" s="7">
        <v>3</v>
      </c>
      <c r="B11" s="79"/>
      <c r="C11" s="80"/>
      <c r="D11" s="12"/>
      <c r="E11" s="12"/>
      <c r="F11" s="15"/>
      <c r="H11" s="89"/>
      <c r="I11" s="89"/>
      <c r="J11" s="89"/>
      <c r="K11" s="89"/>
      <c r="L11" s="89"/>
      <c r="M11" s="89"/>
      <c r="N11" s="89"/>
    </row>
    <row r="12" spans="1:16" ht="20.25" customHeight="1" x14ac:dyDescent="0.15">
      <c r="A12" s="7">
        <v>4</v>
      </c>
      <c r="B12" s="79"/>
      <c r="C12" s="80"/>
      <c r="D12" s="12"/>
      <c r="E12" s="12"/>
      <c r="F12" s="15"/>
      <c r="H12" s="89"/>
      <c r="I12" s="89"/>
      <c r="J12" s="89"/>
      <c r="K12" s="89"/>
      <c r="L12" s="89"/>
      <c r="M12" s="89"/>
      <c r="N12" s="89"/>
    </row>
    <row r="13" spans="1:16" ht="20.25" customHeight="1" x14ac:dyDescent="0.15">
      <c r="A13" s="7">
        <v>5</v>
      </c>
      <c r="B13" s="79"/>
      <c r="C13" s="80"/>
      <c r="D13" s="12"/>
      <c r="E13" s="12"/>
      <c r="F13" s="15"/>
      <c r="H13" s="89"/>
      <c r="I13" s="89"/>
      <c r="J13" s="89"/>
      <c r="K13" s="89"/>
      <c r="L13" s="89"/>
      <c r="M13" s="89"/>
      <c r="N13" s="89"/>
    </row>
    <row r="14" spans="1:16" ht="20.25" customHeight="1" x14ac:dyDescent="0.15">
      <c r="A14" s="7">
        <v>6</v>
      </c>
      <c r="B14" s="79"/>
      <c r="C14" s="80"/>
      <c r="D14" s="12"/>
      <c r="E14" s="12"/>
      <c r="F14" s="15"/>
      <c r="H14" s="89"/>
      <c r="I14" s="89"/>
      <c r="J14" s="89"/>
      <c r="K14" s="89"/>
      <c r="L14" s="89"/>
      <c r="M14" s="89"/>
      <c r="N14" s="89"/>
    </row>
    <row r="15" spans="1:16" ht="20.25" customHeight="1" x14ac:dyDescent="0.15">
      <c r="A15" s="7">
        <v>7</v>
      </c>
      <c r="B15" s="79"/>
      <c r="C15" s="80"/>
      <c r="D15" s="12"/>
      <c r="E15" s="12"/>
      <c r="F15" s="15"/>
      <c r="H15" s="89"/>
      <c r="I15" s="89"/>
      <c r="J15" s="89"/>
      <c r="K15" s="89"/>
      <c r="L15" s="89"/>
      <c r="M15" s="89"/>
      <c r="N15" s="89"/>
    </row>
    <row r="16" spans="1:16" ht="20.25" customHeight="1" x14ac:dyDescent="0.15">
      <c r="A16" s="7">
        <v>8</v>
      </c>
      <c r="B16" s="79"/>
      <c r="C16" s="80"/>
      <c r="D16" s="12"/>
      <c r="E16" s="12"/>
      <c r="F16" s="15"/>
      <c r="H16" s="89"/>
      <c r="I16" s="89"/>
      <c r="J16" s="89"/>
      <c r="K16" s="89"/>
      <c r="L16" s="89"/>
      <c r="M16" s="89"/>
      <c r="N16" s="89"/>
    </row>
    <row r="17" spans="1:16" ht="20.25" customHeight="1" x14ac:dyDescent="0.15">
      <c r="A17" s="7">
        <v>9</v>
      </c>
      <c r="B17" s="79"/>
      <c r="C17" s="80"/>
      <c r="D17" s="12"/>
      <c r="E17" s="12"/>
      <c r="F17" s="15"/>
      <c r="H17" s="89"/>
      <c r="I17" s="89"/>
      <c r="J17" s="89"/>
      <c r="K17" s="89"/>
      <c r="L17" s="89"/>
      <c r="M17" s="89"/>
      <c r="N17" s="89"/>
    </row>
    <row r="18" spans="1:16" ht="20.25" customHeight="1" x14ac:dyDescent="0.15">
      <c r="A18" s="7">
        <v>10</v>
      </c>
      <c r="B18" s="79"/>
      <c r="C18" s="80"/>
      <c r="D18" s="12"/>
      <c r="E18" s="12"/>
      <c r="F18" s="15"/>
      <c r="H18" s="89"/>
      <c r="I18" s="89"/>
      <c r="J18" s="89"/>
      <c r="K18" s="89"/>
      <c r="L18" s="89"/>
      <c r="M18" s="89"/>
      <c r="N18" s="89"/>
    </row>
    <row r="19" spans="1:16" ht="20.25" customHeight="1" x14ac:dyDescent="0.15">
      <c r="A19" s="7">
        <v>11</v>
      </c>
      <c r="B19" s="79"/>
      <c r="C19" s="80"/>
      <c r="D19" s="12"/>
      <c r="E19" s="12"/>
      <c r="F19" s="15"/>
      <c r="H19" s="18" t="s">
        <v>16</v>
      </c>
      <c r="I19" s="90"/>
      <c r="J19" s="90"/>
      <c r="K19" s="90"/>
      <c r="L19" s="90"/>
      <c r="M19" s="90"/>
      <c r="N19" s="32"/>
    </row>
    <row r="20" spans="1:16" ht="20.25" customHeight="1" x14ac:dyDescent="0.15">
      <c r="A20" s="7">
        <v>12</v>
      </c>
      <c r="B20" s="79"/>
      <c r="C20" s="80"/>
      <c r="D20" s="12"/>
      <c r="E20" s="12"/>
      <c r="F20" s="15"/>
      <c r="H20" s="19"/>
      <c r="I20" s="91"/>
      <c r="J20" s="91"/>
      <c r="K20" s="91"/>
      <c r="L20" s="91"/>
      <c r="M20" s="91"/>
      <c r="N20" s="32"/>
    </row>
    <row r="21" spans="1:16" ht="20.25" customHeight="1" x14ac:dyDescent="0.15">
      <c r="A21" s="7">
        <v>13</v>
      </c>
      <c r="B21" s="79"/>
      <c r="C21" s="80"/>
      <c r="D21" s="12"/>
      <c r="E21" s="12"/>
      <c r="F21" s="15"/>
      <c r="H21" s="96" t="s">
        <v>19</v>
      </c>
      <c r="I21" s="97"/>
      <c r="J21" s="97"/>
      <c r="K21" s="97"/>
      <c r="L21" s="97"/>
      <c r="M21" s="97"/>
      <c r="N21" s="98"/>
      <c r="P21" s="52"/>
    </row>
    <row r="22" spans="1:16" ht="20.25" customHeight="1" x14ac:dyDescent="0.15">
      <c r="A22" s="7">
        <v>14</v>
      </c>
      <c r="B22" s="79"/>
      <c r="C22" s="80"/>
      <c r="D22" s="12"/>
      <c r="E22" s="12"/>
      <c r="F22" s="15"/>
      <c r="H22" s="99" t="s">
        <v>163</v>
      </c>
      <c r="I22" s="100"/>
      <c r="J22" s="100"/>
      <c r="K22" s="28">
        <f>COUNTA(F9:F38)</f>
        <v>0</v>
      </c>
      <c r="L22" s="28" t="s">
        <v>233</v>
      </c>
      <c r="M22" s="101" t="str">
        <f>"＝"&amp;K22*500&amp;"円"</f>
        <v>＝0円</v>
      </c>
      <c r="N22" s="98"/>
    </row>
    <row r="23" spans="1:16" ht="20.25" customHeight="1" x14ac:dyDescent="0.15">
      <c r="A23" s="7">
        <v>15</v>
      </c>
      <c r="B23" s="79"/>
      <c r="C23" s="80"/>
      <c r="D23" s="12"/>
      <c r="E23" s="12"/>
      <c r="F23" s="15"/>
      <c r="H23" s="20" t="s">
        <v>56</v>
      </c>
      <c r="I23" s="92">
        <f>IF(COUNTIF(E9:E38,"○")&gt;0,2000,0)</f>
        <v>0</v>
      </c>
      <c r="J23" s="92"/>
      <c r="K23" s="30" t="s">
        <v>173</v>
      </c>
      <c r="L23" s="27"/>
      <c r="M23" s="27"/>
      <c r="N23" s="27"/>
    </row>
    <row r="24" spans="1:16" ht="20.25" customHeight="1" x14ac:dyDescent="0.15">
      <c r="A24" s="7">
        <v>16</v>
      </c>
      <c r="B24" s="79"/>
      <c r="C24" s="80"/>
      <c r="D24" s="12"/>
      <c r="E24" s="12"/>
      <c r="F24" s="15"/>
      <c r="H24" s="21" t="s">
        <v>33</v>
      </c>
      <c r="I24" s="29"/>
      <c r="J24" s="93" t="str">
        <f>K22*600+I23&amp;"円"</f>
        <v>0円</v>
      </c>
      <c r="K24" s="94"/>
      <c r="L24" s="95"/>
      <c r="M24" s="31"/>
      <c r="N24" s="27"/>
    </row>
    <row r="25" spans="1:16" ht="20.25" customHeight="1" x14ac:dyDescent="0.15">
      <c r="A25" s="7">
        <v>17</v>
      </c>
      <c r="B25" s="79"/>
      <c r="C25" s="80"/>
      <c r="D25" s="12"/>
      <c r="E25" s="12"/>
      <c r="F25" s="15"/>
      <c r="H25" s="102" t="s">
        <v>21</v>
      </c>
      <c r="I25" s="89"/>
      <c r="J25" s="89"/>
      <c r="K25" s="89"/>
      <c r="L25" s="89"/>
      <c r="M25" s="89"/>
      <c r="N25" s="103"/>
    </row>
    <row r="26" spans="1:16" ht="20.25" customHeight="1" x14ac:dyDescent="0.15">
      <c r="A26" s="7">
        <v>18</v>
      </c>
      <c r="B26" s="79"/>
      <c r="C26" s="80"/>
      <c r="D26" s="12"/>
      <c r="E26" s="12"/>
      <c r="F26" s="15"/>
      <c r="H26" s="106" t="s">
        <v>240</v>
      </c>
      <c r="I26" s="92"/>
      <c r="J26" s="30"/>
      <c r="K26" s="30" t="s">
        <v>241</v>
      </c>
      <c r="L26" s="28" t="s">
        <v>285</v>
      </c>
      <c r="M26" s="92" t="s">
        <v>286</v>
      </c>
      <c r="N26" s="92"/>
    </row>
    <row r="27" spans="1:16" ht="20.25" customHeight="1" x14ac:dyDescent="0.15">
      <c r="A27" s="7">
        <v>19</v>
      </c>
      <c r="B27" s="79"/>
      <c r="C27" s="80"/>
      <c r="D27" s="12"/>
      <c r="E27" s="12"/>
      <c r="F27" s="15"/>
      <c r="H27" s="102" t="s">
        <v>288</v>
      </c>
      <c r="I27" s="89"/>
      <c r="J27" s="89"/>
      <c r="K27" s="89"/>
      <c r="L27" s="89"/>
      <c r="M27" s="89"/>
      <c r="N27" s="103"/>
    </row>
    <row r="28" spans="1:16" ht="20.25" customHeight="1" x14ac:dyDescent="0.15">
      <c r="A28" s="7">
        <v>20</v>
      </c>
      <c r="B28" s="79"/>
      <c r="C28" s="80"/>
      <c r="D28" s="12"/>
      <c r="E28" s="12"/>
      <c r="F28" s="15"/>
      <c r="H28" s="22" t="s">
        <v>36</v>
      </c>
      <c r="I28" s="104" t="str">
        <f>IF(C5&lt;&gt;"",C5,"")</f>
        <v/>
      </c>
      <c r="J28" s="104"/>
      <c r="K28" s="104"/>
      <c r="L28" s="104"/>
      <c r="M28" s="104"/>
      <c r="N28" s="105"/>
    </row>
    <row r="29" spans="1:16" ht="20.25" customHeight="1" x14ac:dyDescent="0.15">
      <c r="A29" s="7">
        <v>21</v>
      </c>
      <c r="B29" s="79"/>
      <c r="C29" s="80"/>
      <c r="D29" s="12"/>
      <c r="E29" s="12"/>
      <c r="F29" s="15"/>
    </row>
    <row r="30" spans="1:16" ht="20.25" customHeight="1" x14ac:dyDescent="0.15">
      <c r="A30" s="7">
        <v>22</v>
      </c>
      <c r="B30" s="79"/>
      <c r="C30" s="80"/>
      <c r="D30" s="12"/>
      <c r="E30" s="12"/>
      <c r="F30" s="15"/>
      <c r="H30" s="23" t="s">
        <v>8</v>
      </c>
      <c r="I30" s="107"/>
      <c r="J30" s="107"/>
      <c r="K30" s="107"/>
      <c r="L30" s="107"/>
      <c r="M30" s="108"/>
      <c r="N30" s="34" t="s">
        <v>170</v>
      </c>
    </row>
    <row r="31" spans="1:16" ht="20.25" customHeight="1" x14ac:dyDescent="0.15">
      <c r="A31" s="7">
        <v>23</v>
      </c>
      <c r="B31" s="79"/>
      <c r="C31" s="80"/>
      <c r="D31" s="12"/>
      <c r="E31" s="12"/>
      <c r="F31" s="15"/>
      <c r="H31" s="24"/>
      <c r="I31" s="24"/>
      <c r="J31" s="24"/>
      <c r="K31" s="24"/>
      <c r="L31" s="24"/>
    </row>
    <row r="32" spans="1:16" ht="20.25" customHeight="1" x14ac:dyDescent="0.15">
      <c r="A32" s="7">
        <v>24</v>
      </c>
      <c r="B32" s="79"/>
      <c r="C32" s="80"/>
      <c r="D32" s="12"/>
      <c r="E32" s="12"/>
      <c r="F32" s="15"/>
      <c r="H32" s="22" t="s">
        <v>7</v>
      </c>
      <c r="I32" s="104"/>
      <c r="J32" s="104"/>
      <c r="K32" s="104"/>
      <c r="L32" s="104"/>
      <c r="M32" s="104"/>
      <c r="N32" s="35" t="s">
        <v>172</v>
      </c>
    </row>
    <row r="33" spans="1:14" ht="20.25" customHeight="1" x14ac:dyDescent="0.15">
      <c r="A33" s="7">
        <v>25</v>
      </c>
      <c r="B33" s="79"/>
      <c r="C33" s="80"/>
      <c r="D33" s="12"/>
      <c r="E33" s="12"/>
      <c r="F33" s="15"/>
      <c r="J33" s="25"/>
      <c r="K33" s="25"/>
      <c r="L33" s="25"/>
      <c r="M33" s="25"/>
      <c r="N33" s="33"/>
    </row>
    <row r="34" spans="1:14" ht="20.25" customHeight="1" x14ac:dyDescent="0.15">
      <c r="A34" s="7">
        <v>26</v>
      </c>
      <c r="B34" s="79"/>
      <c r="C34" s="80"/>
      <c r="D34" s="12"/>
      <c r="E34" s="12"/>
      <c r="F34" s="15"/>
      <c r="H34" s="101" t="s">
        <v>168</v>
      </c>
      <c r="I34" s="101"/>
      <c r="J34" s="92"/>
      <c r="K34" s="92"/>
      <c r="L34" s="92"/>
      <c r="M34" s="92"/>
      <c r="N34" s="92"/>
    </row>
    <row r="35" spans="1:14" ht="20.25" customHeight="1" x14ac:dyDescent="0.15">
      <c r="A35" s="7">
        <v>27</v>
      </c>
      <c r="B35" s="79"/>
      <c r="C35" s="80"/>
      <c r="D35" s="12"/>
      <c r="E35" s="12"/>
      <c r="F35" s="15"/>
      <c r="H35" s="109"/>
      <c r="I35" s="109"/>
      <c r="J35" s="104"/>
      <c r="K35" s="104"/>
      <c r="L35" s="104"/>
      <c r="M35" s="104"/>
      <c r="N35" s="104"/>
    </row>
    <row r="36" spans="1:14" ht="20.25" customHeight="1" x14ac:dyDescent="0.15">
      <c r="A36" s="7">
        <v>28</v>
      </c>
      <c r="B36" s="79"/>
      <c r="C36" s="80"/>
      <c r="D36" s="12"/>
      <c r="E36" s="12"/>
      <c r="F36" s="15"/>
      <c r="H36" s="24"/>
      <c r="I36" s="24"/>
      <c r="J36" s="24"/>
      <c r="K36" s="24"/>
      <c r="L36" s="24"/>
      <c r="M36" s="24"/>
      <c r="N36" s="24"/>
    </row>
    <row r="37" spans="1:14" ht="20.25" customHeight="1" x14ac:dyDescent="0.15">
      <c r="A37" s="7">
        <v>29</v>
      </c>
      <c r="B37" s="79"/>
      <c r="C37" s="80"/>
      <c r="D37" s="12"/>
      <c r="E37" s="12"/>
      <c r="F37" s="15"/>
      <c r="H37" s="23" t="s">
        <v>169</v>
      </c>
      <c r="I37" s="110"/>
      <c r="J37" s="110"/>
      <c r="K37" s="110"/>
      <c r="L37" s="110"/>
      <c r="M37" s="110"/>
      <c r="N37" s="36"/>
    </row>
    <row r="38" spans="1:14" ht="20.25" customHeight="1" x14ac:dyDescent="0.15">
      <c r="A38" s="8">
        <v>30</v>
      </c>
      <c r="B38" s="111"/>
      <c r="C38" s="112"/>
      <c r="D38" s="13"/>
      <c r="E38" s="13"/>
      <c r="F38" s="16"/>
    </row>
    <row r="39" spans="1:14" x14ac:dyDescent="0.15">
      <c r="H39" s="26"/>
      <c r="I39" s="27"/>
      <c r="J39" s="27"/>
      <c r="K39" s="27"/>
      <c r="L39" s="27"/>
      <c r="M39" s="27"/>
      <c r="N39" s="37"/>
    </row>
    <row r="41" spans="1:14" ht="13.5" customHeight="1" x14ac:dyDescent="0.15">
      <c r="H41" s="113"/>
      <c r="I41" s="113"/>
      <c r="J41" s="113"/>
      <c r="K41" s="113"/>
      <c r="L41" s="113"/>
      <c r="M41" s="113"/>
      <c r="N41" s="113"/>
    </row>
    <row r="42" spans="1:14" ht="32.25" hidden="1" customHeight="1" x14ac:dyDescent="0.15">
      <c r="C42" t="s">
        <v>34</v>
      </c>
    </row>
    <row r="43" spans="1:14" ht="32.25" hidden="1" customHeight="1" x14ac:dyDescent="0.15">
      <c r="C43" t="s">
        <v>5</v>
      </c>
      <c r="H43" s="89"/>
      <c r="I43" s="89"/>
      <c r="J43" s="89"/>
      <c r="K43" s="89"/>
      <c r="L43" s="89"/>
      <c r="M43" s="89"/>
      <c r="N43" s="89"/>
    </row>
    <row r="44" spans="1:14" ht="32.25" hidden="1" customHeight="1" x14ac:dyDescent="0.15">
      <c r="C44" t="s">
        <v>30</v>
      </c>
      <c r="H44" s="114"/>
      <c r="I44" s="114"/>
      <c r="J44" s="114"/>
      <c r="K44" s="114"/>
      <c r="L44" s="114"/>
      <c r="M44" s="114"/>
      <c r="N44" s="114"/>
    </row>
    <row r="45" spans="1:14" ht="32.25" hidden="1" customHeight="1" x14ac:dyDescent="0.15">
      <c r="C45" t="s">
        <v>64</v>
      </c>
      <c r="H45" s="89"/>
      <c r="I45" s="89"/>
      <c r="J45" s="89"/>
      <c r="K45" s="89"/>
      <c r="L45" s="89"/>
      <c r="M45" s="89"/>
      <c r="N45" s="89"/>
    </row>
    <row r="46" spans="1:14" ht="32.25" hidden="1" customHeight="1" x14ac:dyDescent="0.15">
      <c r="H46" s="114"/>
      <c r="I46" s="114"/>
      <c r="J46" s="114"/>
      <c r="K46" s="114"/>
      <c r="L46" s="114"/>
      <c r="M46" s="114"/>
      <c r="N46" s="114"/>
    </row>
    <row r="47" spans="1:14" ht="32.25" hidden="1" customHeight="1" x14ac:dyDescent="0.15">
      <c r="C47" t="s">
        <v>40</v>
      </c>
      <c r="H47" s="89"/>
      <c r="I47" s="89"/>
      <c r="J47" s="89"/>
      <c r="K47" s="89"/>
      <c r="L47" s="89"/>
      <c r="M47" s="89"/>
      <c r="N47" s="89"/>
    </row>
    <row r="48" spans="1:14" ht="32.25" hidden="1" customHeight="1" x14ac:dyDescent="0.15">
      <c r="C48" t="s">
        <v>42</v>
      </c>
    </row>
    <row r="49" spans="3:14" ht="32.25" hidden="1" customHeight="1" x14ac:dyDescent="0.15">
      <c r="C49" t="s">
        <v>161</v>
      </c>
    </row>
    <row r="50" spans="3:14" ht="32.25" hidden="1" customHeight="1" x14ac:dyDescent="0.15">
      <c r="C50" t="s">
        <v>36</v>
      </c>
      <c r="J50" s="64" t="s">
        <v>285</v>
      </c>
      <c r="K50" s="64" t="s">
        <v>286</v>
      </c>
    </row>
    <row r="51" spans="3:14" ht="32.25" hidden="1" customHeight="1" x14ac:dyDescent="0.15">
      <c r="C51" s="9" t="s">
        <v>25</v>
      </c>
      <c r="E51">
        <v>1</v>
      </c>
      <c r="H51">
        <v>0</v>
      </c>
      <c r="J51" s="64" t="s">
        <v>242</v>
      </c>
      <c r="K51" s="64" t="s">
        <v>243</v>
      </c>
    </row>
    <row r="52" spans="3:14" ht="32.25" hidden="1" customHeight="1" x14ac:dyDescent="0.15">
      <c r="C52" s="9" t="s">
        <v>44</v>
      </c>
      <c r="E52">
        <v>2</v>
      </c>
      <c r="H52" s="27">
        <v>2000</v>
      </c>
      <c r="I52" s="27"/>
      <c r="J52" s="64" t="s">
        <v>244</v>
      </c>
      <c r="K52" s="64" t="s">
        <v>255</v>
      </c>
      <c r="L52" s="27"/>
      <c r="M52" s="27"/>
      <c r="N52" s="27"/>
    </row>
    <row r="53" spans="3:14" ht="32.25" hidden="1" customHeight="1" x14ac:dyDescent="0.15">
      <c r="C53" s="9" t="s">
        <v>22</v>
      </c>
      <c r="E53">
        <v>3</v>
      </c>
      <c r="J53" s="64" t="s">
        <v>245</v>
      </c>
      <c r="K53" s="64" t="s">
        <v>256</v>
      </c>
    </row>
    <row r="54" spans="3:14" ht="32.25" hidden="1" customHeight="1" x14ac:dyDescent="0.15">
      <c r="C54" s="9" t="s">
        <v>45</v>
      </c>
      <c r="E54">
        <v>4</v>
      </c>
      <c r="H54" t="s">
        <v>174</v>
      </c>
      <c r="J54" s="64" t="s">
        <v>246</v>
      </c>
      <c r="K54" s="64" t="s">
        <v>257</v>
      </c>
    </row>
    <row r="55" spans="3:14" ht="32.25" hidden="1" customHeight="1" x14ac:dyDescent="0.15">
      <c r="C55" s="9" t="s">
        <v>50</v>
      </c>
      <c r="E55">
        <v>5</v>
      </c>
      <c r="J55" s="64" t="s">
        <v>247</v>
      </c>
      <c r="K55" s="64" t="s">
        <v>258</v>
      </c>
    </row>
    <row r="56" spans="3:14" ht="32.25" hidden="1" customHeight="1" x14ac:dyDescent="0.15">
      <c r="C56" s="9" t="s">
        <v>51</v>
      </c>
      <c r="E56">
        <v>6</v>
      </c>
      <c r="J56" s="64" t="s">
        <v>248</v>
      </c>
      <c r="K56" s="64" t="s">
        <v>259</v>
      </c>
    </row>
    <row r="57" spans="3:14" ht="32.25" hidden="1" customHeight="1" x14ac:dyDescent="0.15">
      <c r="C57" s="9" t="s">
        <v>59</v>
      </c>
      <c r="E57">
        <v>7</v>
      </c>
      <c r="J57" s="64" t="s">
        <v>249</v>
      </c>
      <c r="K57" s="64" t="s">
        <v>260</v>
      </c>
    </row>
    <row r="58" spans="3:14" ht="32.25" hidden="1" customHeight="1" x14ac:dyDescent="0.15">
      <c r="C58" s="9" t="s">
        <v>17</v>
      </c>
      <c r="E58">
        <v>8</v>
      </c>
      <c r="J58" s="64" t="s">
        <v>250</v>
      </c>
      <c r="K58" s="64" t="s">
        <v>261</v>
      </c>
    </row>
    <row r="59" spans="3:14" ht="32.25" hidden="1" customHeight="1" x14ac:dyDescent="0.15">
      <c r="C59" s="9" t="s">
        <v>61</v>
      </c>
      <c r="E59">
        <v>9</v>
      </c>
      <c r="J59" s="64" t="s">
        <v>251</v>
      </c>
      <c r="K59" s="64" t="s">
        <v>262</v>
      </c>
    </row>
    <row r="60" spans="3:14" ht="32.25" hidden="1" customHeight="1" x14ac:dyDescent="0.15">
      <c r="C60" s="9" t="s">
        <v>43</v>
      </c>
      <c r="E60">
        <v>10</v>
      </c>
      <c r="J60" s="64" t="s">
        <v>252</v>
      </c>
      <c r="K60" s="64" t="s">
        <v>263</v>
      </c>
    </row>
    <row r="61" spans="3:14" ht="32.25" hidden="1" customHeight="1" x14ac:dyDescent="0.15">
      <c r="C61" s="9" t="s">
        <v>48</v>
      </c>
      <c r="E61">
        <v>11</v>
      </c>
      <c r="J61" s="64" t="s">
        <v>253</v>
      </c>
      <c r="K61" s="64" t="s">
        <v>264</v>
      </c>
    </row>
    <row r="62" spans="3:14" ht="32.25" hidden="1" customHeight="1" x14ac:dyDescent="0.15">
      <c r="C62" s="9" t="s">
        <v>63</v>
      </c>
      <c r="E62">
        <v>12</v>
      </c>
      <c r="J62" s="64" t="s">
        <v>254</v>
      </c>
      <c r="K62" s="64" t="s">
        <v>265</v>
      </c>
    </row>
    <row r="63" spans="3:14" ht="32.25" hidden="1" customHeight="1" x14ac:dyDescent="0.15">
      <c r="C63" s="9" t="s">
        <v>67</v>
      </c>
      <c r="E63">
        <v>13</v>
      </c>
      <c r="K63" s="64" t="s">
        <v>266</v>
      </c>
    </row>
    <row r="64" spans="3:14" ht="32.25" hidden="1" customHeight="1" x14ac:dyDescent="0.15">
      <c r="C64" s="9" t="s">
        <v>11</v>
      </c>
      <c r="E64">
        <v>14</v>
      </c>
      <c r="K64" s="64" t="s">
        <v>267</v>
      </c>
    </row>
    <row r="65" spans="3:11" ht="32.25" hidden="1" customHeight="1" x14ac:dyDescent="0.15">
      <c r="C65" s="9" t="s">
        <v>69</v>
      </c>
      <c r="E65">
        <v>15</v>
      </c>
      <c r="K65" s="64" t="s">
        <v>268</v>
      </c>
    </row>
    <row r="66" spans="3:11" ht="32.25" hidden="1" customHeight="1" x14ac:dyDescent="0.15">
      <c r="C66" s="9" t="s">
        <v>71</v>
      </c>
      <c r="E66">
        <v>16</v>
      </c>
      <c r="K66" s="64" t="s">
        <v>269</v>
      </c>
    </row>
    <row r="67" spans="3:11" ht="32.25" hidden="1" customHeight="1" x14ac:dyDescent="0.15">
      <c r="C67" s="9" t="s">
        <v>41</v>
      </c>
      <c r="E67">
        <v>17</v>
      </c>
      <c r="K67" s="64" t="s">
        <v>270</v>
      </c>
    </row>
    <row r="68" spans="3:11" ht="32.25" hidden="1" customHeight="1" x14ac:dyDescent="0.15">
      <c r="C68" s="9" t="s">
        <v>74</v>
      </c>
      <c r="E68">
        <v>18</v>
      </c>
      <c r="K68" s="64" t="s">
        <v>271</v>
      </c>
    </row>
    <row r="69" spans="3:11" ht="32.25" hidden="1" customHeight="1" x14ac:dyDescent="0.15">
      <c r="C69" s="9" t="s">
        <v>77</v>
      </c>
      <c r="E69">
        <v>19</v>
      </c>
      <c r="K69" s="64" t="s">
        <v>272</v>
      </c>
    </row>
    <row r="70" spans="3:11" ht="32.25" hidden="1" customHeight="1" x14ac:dyDescent="0.15">
      <c r="C70" s="9" t="s">
        <v>10</v>
      </c>
      <c r="E70">
        <v>20</v>
      </c>
      <c r="K70" s="64" t="s">
        <v>273</v>
      </c>
    </row>
    <row r="71" spans="3:11" ht="32.25" hidden="1" customHeight="1" x14ac:dyDescent="0.15">
      <c r="C71" s="9" t="s">
        <v>78</v>
      </c>
      <c r="E71">
        <v>21</v>
      </c>
      <c r="K71" s="64" t="s">
        <v>274</v>
      </c>
    </row>
    <row r="72" spans="3:11" ht="32.25" hidden="1" customHeight="1" x14ac:dyDescent="0.15">
      <c r="C72" s="9" t="s">
        <v>52</v>
      </c>
      <c r="E72">
        <v>22</v>
      </c>
      <c r="K72" s="64" t="s">
        <v>275</v>
      </c>
    </row>
    <row r="73" spans="3:11" ht="32.25" hidden="1" customHeight="1" x14ac:dyDescent="0.15">
      <c r="C73" s="9" t="s">
        <v>68</v>
      </c>
      <c r="E73">
        <v>23</v>
      </c>
      <c r="K73" s="64" t="s">
        <v>276</v>
      </c>
    </row>
    <row r="74" spans="3:11" ht="32.25" hidden="1" customHeight="1" x14ac:dyDescent="0.15">
      <c r="C74" s="9" t="s">
        <v>80</v>
      </c>
      <c r="E74">
        <v>24</v>
      </c>
      <c r="K74" s="64" t="s">
        <v>277</v>
      </c>
    </row>
    <row r="75" spans="3:11" ht="32.25" hidden="1" customHeight="1" x14ac:dyDescent="0.15">
      <c r="C75" s="9" t="s">
        <v>82</v>
      </c>
      <c r="E75">
        <v>25</v>
      </c>
      <c r="K75" s="64" t="s">
        <v>278</v>
      </c>
    </row>
    <row r="76" spans="3:11" ht="32.25" hidden="1" customHeight="1" x14ac:dyDescent="0.15">
      <c r="C76" s="9" t="s">
        <v>83</v>
      </c>
      <c r="E76">
        <v>26</v>
      </c>
      <c r="K76" s="64" t="s">
        <v>279</v>
      </c>
    </row>
    <row r="77" spans="3:11" ht="32.25" hidden="1" customHeight="1" x14ac:dyDescent="0.15">
      <c r="C77" s="9" t="s">
        <v>57</v>
      </c>
      <c r="E77">
        <v>27</v>
      </c>
      <c r="K77" s="64" t="s">
        <v>280</v>
      </c>
    </row>
    <row r="78" spans="3:11" ht="32.25" hidden="1" customHeight="1" x14ac:dyDescent="0.15">
      <c r="C78" s="9" t="s">
        <v>53</v>
      </c>
      <c r="E78">
        <v>28</v>
      </c>
      <c r="K78" s="64" t="s">
        <v>281</v>
      </c>
    </row>
    <row r="79" spans="3:11" ht="32.25" hidden="1" customHeight="1" x14ac:dyDescent="0.15">
      <c r="C79" s="9" t="s">
        <v>72</v>
      </c>
      <c r="E79">
        <v>29</v>
      </c>
      <c r="K79" s="64" t="s">
        <v>282</v>
      </c>
    </row>
    <row r="80" spans="3:11" ht="32.25" hidden="1" customHeight="1" x14ac:dyDescent="0.15">
      <c r="C80" s="9" t="s">
        <v>20</v>
      </c>
      <c r="E80">
        <v>30</v>
      </c>
      <c r="K80" s="64" t="s">
        <v>283</v>
      </c>
    </row>
    <row r="81" spans="3:11" ht="32.25" hidden="1" customHeight="1" x14ac:dyDescent="0.15">
      <c r="C81" s="9" t="s">
        <v>28</v>
      </c>
      <c r="E81">
        <v>31</v>
      </c>
      <c r="K81" s="64" t="s">
        <v>284</v>
      </c>
    </row>
    <row r="82" spans="3:11" ht="32.25" hidden="1" customHeight="1" x14ac:dyDescent="0.15">
      <c r="C82" s="9" t="s">
        <v>32</v>
      </c>
      <c r="E82">
        <v>32</v>
      </c>
    </row>
    <row r="83" spans="3:11" ht="32.25" hidden="1" customHeight="1" x14ac:dyDescent="0.15">
      <c r="C83" s="9" t="s">
        <v>84</v>
      </c>
      <c r="E83">
        <v>33</v>
      </c>
    </row>
    <row r="84" spans="3:11" ht="32.25" hidden="1" customHeight="1" x14ac:dyDescent="0.15">
      <c r="C84" s="9" t="s">
        <v>85</v>
      </c>
      <c r="E84">
        <v>34</v>
      </c>
    </row>
    <row r="85" spans="3:11" ht="32.25" hidden="1" customHeight="1" x14ac:dyDescent="0.15">
      <c r="C85" s="9" t="s">
        <v>86</v>
      </c>
      <c r="E85">
        <v>35</v>
      </c>
    </row>
    <row r="86" spans="3:11" ht="32.25" hidden="1" customHeight="1" x14ac:dyDescent="0.15">
      <c r="C86" s="9" t="s">
        <v>87</v>
      </c>
      <c r="E86">
        <v>36</v>
      </c>
    </row>
    <row r="87" spans="3:11" ht="32.25" hidden="1" customHeight="1" x14ac:dyDescent="0.15">
      <c r="C87" s="9" t="s">
        <v>88</v>
      </c>
      <c r="E87">
        <v>37</v>
      </c>
    </row>
    <row r="88" spans="3:11" ht="32.25" hidden="1" customHeight="1" x14ac:dyDescent="0.15">
      <c r="C88" s="9" t="s">
        <v>89</v>
      </c>
      <c r="E88">
        <v>38</v>
      </c>
    </row>
    <row r="89" spans="3:11" ht="32.25" hidden="1" customHeight="1" x14ac:dyDescent="0.15">
      <c r="C89" s="9" t="s">
        <v>90</v>
      </c>
      <c r="E89">
        <v>39</v>
      </c>
    </row>
    <row r="90" spans="3:11" ht="32.25" hidden="1" customHeight="1" x14ac:dyDescent="0.15">
      <c r="C90" s="9" t="s">
        <v>92</v>
      </c>
      <c r="E90">
        <v>40</v>
      </c>
    </row>
    <row r="91" spans="3:11" ht="32.25" hidden="1" customHeight="1" x14ac:dyDescent="0.15">
      <c r="C91" s="9" t="s">
        <v>94</v>
      </c>
      <c r="E91">
        <v>41</v>
      </c>
    </row>
    <row r="92" spans="3:11" ht="32.25" hidden="1" customHeight="1" x14ac:dyDescent="0.15">
      <c r="C92" s="9" t="s">
        <v>96</v>
      </c>
      <c r="E92">
        <v>42</v>
      </c>
    </row>
    <row r="93" spans="3:11" ht="32.25" hidden="1" customHeight="1" x14ac:dyDescent="0.15">
      <c r="C93" s="9" t="s">
        <v>97</v>
      </c>
      <c r="E93">
        <v>43</v>
      </c>
    </row>
    <row r="94" spans="3:11" ht="32.25" hidden="1" customHeight="1" x14ac:dyDescent="0.15">
      <c r="C94" s="9" t="s">
        <v>99</v>
      </c>
      <c r="E94">
        <v>44</v>
      </c>
    </row>
    <row r="95" spans="3:11" ht="32.25" hidden="1" customHeight="1" x14ac:dyDescent="0.15">
      <c r="C95" s="9" t="s">
        <v>100</v>
      </c>
      <c r="E95">
        <v>45</v>
      </c>
    </row>
    <row r="96" spans="3:11" ht="32.25" hidden="1" customHeight="1" x14ac:dyDescent="0.15">
      <c r="C96" s="9" t="s">
        <v>101</v>
      </c>
    </row>
    <row r="97" spans="3:3" ht="32.25" hidden="1" customHeight="1" x14ac:dyDescent="0.15">
      <c r="C97" s="9" t="s">
        <v>103</v>
      </c>
    </row>
    <row r="98" spans="3:3" ht="32.25" hidden="1" customHeight="1" x14ac:dyDescent="0.15">
      <c r="C98" s="9" t="s">
        <v>26</v>
      </c>
    </row>
    <row r="99" spans="3:3" ht="32.25" hidden="1" customHeight="1" x14ac:dyDescent="0.15">
      <c r="C99" s="9" t="s">
        <v>104</v>
      </c>
    </row>
    <row r="100" spans="3:3" ht="32.25" hidden="1" customHeight="1" x14ac:dyDescent="0.15">
      <c r="C100" s="9" t="s">
        <v>37</v>
      </c>
    </row>
    <row r="101" spans="3:3" ht="32.25" hidden="1" customHeight="1" x14ac:dyDescent="0.15">
      <c r="C101" s="9" t="s">
        <v>105</v>
      </c>
    </row>
    <row r="102" spans="3:3" ht="32.25" hidden="1" customHeight="1" x14ac:dyDescent="0.15">
      <c r="C102" s="9" t="s">
        <v>106</v>
      </c>
    </row>
    <row r="103" spans="3:3" ht="32.25" hidden="1" customHeight="1" x14ac:dyDescent="0.15">
      <c r="C103" s="9" t="s">
        <v>107</v>
      </c>
    </row>
    <row r="104" spans="3:3" ht="32.25" hidden="1" customHeight="1" x14ac:dyDescent="0.15">
      <c r="C104" s="9" t="s">
        <v>108</v>
      </c>
    </row>
    <row r="105" spans="3:3" ht="32.25" hidden="1" customHeight="1" x14ac:dyDescent="0.15">
      <c r="C105" s="9" t="s">
        <v>109</v>
      </c>
    </row>
    <row r="106" spans="3:3" ht="32.25" hidden="1" customHeight="1" x14ac:dyDescent="0.15">
      <c r="C106" s="9" t="s">
        <v>112</v>
      </c>
    </row>
    <row r="107" spans="3:3" ht="32.25" hidden="1" customHeight="1" x14ac:dyDescent="0.15">
      <c r="C107" s="9" t="s">
        <v>111</v>
      </c>
    </row>
    <row r="108" spans="3:3" ht="32.25" hidden="1" customHeight="1" x14ac:dyDescent="0.15">
      <c r="C108" s="9" t="s">
        <v>70</v>
      </c>
    </row>
    <row r="109" spans="3:3" ht="32.25" hidden="1" customHeight="1" x14ac:dyDescent="0.15">
      <c r="C109" s="9" t="s">
        <v>62</v>
      </c>
    </row>
    <row r="110" spans="3:3" ht="32.25" hidden="1" customHeight="1" x14ac:dyDescent="0.15">
      <c r="C110" s="9" t="s">
        <v>93</v>
      </c>
    </row>
    <row r="111" spans="3:3" ht="32.25" hidden="1" customHeight="1" x14ac:dyDescent="0.15">
      <c r="C111" s="9" t="s">
        <v>114</v>
      </c>
    </row>
    <row r="112" spans="3:3" ht="32.25" hidden="1" customHeight="1" x14ac:dyDescent="0.15">
      <c r="C112" s="9" t="s">
        <v>115</v>
      </c>
    </row>
    <row r="113" spans="3:3" ht="32.25" hidden="1" customHeight="1" x14ac:dyDescent="0.15">
      <c r="C113" s="9" t="s">
        <v>116</v>
      </c>
    </row>
    <row r="114" spans="3:3" ht="32.25" hidden="1" customHeight="1" x14ac:dyDescent="0.15">
      <c r="C114" s="9" t="s">
        <v>117</v>
      </c>
    </row>
    <row r="115" spans="3:3" ht="32.25" hidden="1" customHeight="1" x14ac:dyDescent="0.15">
      <c r="C115" s="9" t="s">
        <v>118</v>
      </c>
    </row>
    <row r="116" spans="3:3" ht="32.25" hidden="1" customHeight="1" x14ac:dyDescent="0.15">
      <c r="C116" s="9" t="s">
        <v>47</v>
      </c>
    </row>
    <row r="117" spans="3:3" ht="32.25" hidden="1" customHeight="1" x14ac:dyDescent="0.15">
      <c r="C117" s="9" t="s">
        <v>119</v>
      </c>
    </row>
    <row r="118" spans="3:3" ht="32.25" hidden="1" customHeight="1" x14ac:dyDescent="0.15">
      <c r="C118" s="9" t="s">
        <v>120</v>
      </c>
    </row>
    <row r="119" spans="3:3" ht="32.25" hidden="1" customHeight="1" x14ac:dyDescent="0.15">
      <c r="C119" s="9" t="s">
        <v>122</v>
      </c>
    </row>
    <row r="120" spans="3:3" ht="32.25" hidden="1" customHeight="1" x14ac:dyDescent="0.15">
      <c r="C120" s="9" t="s">
        <v>123</v>
      </c>
    </row>
    <row r="121" spans="3:3" ht="32.25" hidden="1" customHeight="1" x14ac:dyDescent="0.15">
      <c r="C121" s="9" t="s">
        <v>124</v>
      </c>
    </row>
    <row r="122" spans="3:3" ht="32.25" hidden="1" customHeight="1" x14ac:dyDescent="0.15">
      <c r="C122" s="9" t="s">
        <v>126</v>
      </c>
    </row>
    <row r="123" spans="3:3" ht="32.25" hidden="1" customHeight="1" x14ac:dyDescent="0.15">
      <c r="C123" s="9" t="s">
        <v>66</v>
      </c>
    </row>
    <row r="124" spans="3:3" ht="32.25" hidden="1" customHeight="1" x14ac:dyDescent="0.15">
      <c r="C124" s="9" t="s">
        <v>127</v>
      </c>
    </row>
    <row r="125" spans="3:3" ht="32.25" hidden="1" customHeight="1" x14ac:dyDescent="0.15">
      <c r="C125" s="9" t="s">
        <v>128</v>
      </c>
    </row>
    <row r="126" spans="3:3" ht="32.25" hidden="1" customHeight="1" x14ac:dyDescent="0.15">
      <c r="C126" s="9" t="s">
        <v>12</v>
      </c>
    </row>
    <row r="127" spans="3:3" ht="32.25" hidden="1" customHeight="1" x14ac:dyDescent="0.15">
      <c r="C127" s="9" t="s">
        <v>129</v>
      </c>
    </row>
    <row r="128" spans="3:3" ht="32.25" hidden="1" customHeight="1" x14ac:dyDescent="0.15">
      <c r="C128" s="9" t="s">
        <v>130</v>
      </c>
    </row>
    <row r="129" spans="3:3" ht="32.25" hidden="1" customHeight="1" x14ac:dyDescent="0.15">
      <c r="C129" s="9" t="s">
        <v>131</v>
      </c>
    </row>
    <row r="130" spans="3:3" ht="32.25" hidden="1" customHeight="1" x14ac:dyDescent="0.15">
      <c r="C130" s="9" t="s">
        <v>132</v>
      </c>
    </row>
    <row r="131" spans="3:3" ht="32.25" hidden="1" customHeight="1" x14ac:dyDescent="0.15">
      <c r="C131" s="9" t="s">
        <v>133</v>
      </c>
    </row>
    <row r="132" spans="3:3" ht="32.25" hidden="1" customHeight="1" x14ac:dyDescent="0.15">
      <c r="C132" s="9" t="s">
        <v>134</v>
      </c>
    </row>
    <row r="133" spans="3:3" ht="32.25" hidden="1" customHeight="1" x14ac:dyDescent="0.15">
      <c r="C133" s="9" t="s">
        <v>135</v>
      </c>
    </row>
    <row r="134" spans="3:3" ht="32.25" hidden="1" customHeight="1" x14ac:dyDescent="0.15">
      <c r="C134" s="9" t="s">
        <v>91</v>
      </c>
    </row>
    <row r="135" spans="3:3" ht="32.25" hidden="1" customHeight="1" x14ac:dyDescent="0.15">
      <c r="C135" s="9" t="s">
        <v>136</v>
      </c>
    </row>
    <row r="136" spans="3:3" ht="32.25" hidden="1" customHeight="1" x14ac:dyDescent="0.15">
      <c r="C136" s="9" t="s">
        <v>18</v>
      </c>
    </row>
    <row r="137" spans="3:3" ht="32.25" hidden="1" customHeight="1" x14ac:dyDescent="0.15">
      <c r="C137" s="10" t="s">
        <v>65</v>
      </c>
    </row>
    <row r="138" spans="3:3" ht="32.25" hidden="1" customHeight="1" x14ac:dyDescent="0.15">
      <c r="C138" s="9" t="s">
        <v>137</v>
      </c>
    </row>
    <row r="139" spans="3:3" ht="32.25" hidden="1" customHeight="1" x14ac:dyDescent="0.15">
      <c r="C139" s="9" t="s">
        <v>139</v>
      </c>
    </row>
    <row r="140" spans="3:3" ht="32.25" hidden="1" customHeight="1" x14ac:dyDescent="0.15">
      <c r="C140" s="9" t="s">
        <v>140</v>
      </c>
    </row>
    <row r="141" spans="3:3" ht="32.25" hidden="1" customHeight="1" x14ac:dyDescent="0.15">
      <c r="C141" s="9" t="s">
        <v>81</v>
      </c>
    </row>
    <row r="142" spans="3:3" ht="32.25" hidden="1" customHeight="1" x14ac:dyDescent="0.15">
      <c r="C142" s="9" t="s">
        <v>141</v>
      </c>
    </row>
    <row r="143" spans="3:3" ht="32.25" hidden="1" customHeight="1" x14ac:dyDescent="0.15">
      <c r="C143" s="9" t="s">
        <v>125</v>
      </c>
    </row>
    <row r="144" spans="3:3" ht="32.25" hidden="1" customHeight="1" x14ac:dyDescent="0.15">
      <c r="C144" s="9" t="s">
        <v>58</v>
      </c>
    </row>
    <row r="145" spans="3:3" ht="32.25" hidden="1" customHeight="1" x14ac:dyDescent="0.15">
      <c r="C145" s="9" t="s">
        <v>142</v>
      </c>
    </row>
    <row r="146" spans="3:3" ht="32.25" hidden="1" customHeight="1" x14ac:dyDescent="0.15">
      <c r="C146" s="9" t="s">
        <v>144</v>
      </c>
    </row>
    <row r="147" spans="3:3" ht="32.25" hidden="1" customHeight="1" x14ac:dyDescent="0.15">
      <c r="C147" s="9" t="s">
        <v>35</v>
      </c>
    </row>
    <row r="148" spans="3:3" ht="32.25" hidden="1" customHeight="1" x14ac:dyDescent="0.15">
      <c r="C148" s="9" t="s">
        <v>146</v>
      </c>
    </row>
    <row r="149" spans="3:3" ht="32.25" hidden="1" customHeight="1" x14ac:dyDescent="0.15">
      <c r="C149" s="9" t="s">
        <v>24</v>
      </c>
    </row>
    <row r="150" spans="3:3" ht="32.25" hidden="1" customHeight="1" x14ac:dyDescent="0.15">
      <c r="C150" s="9" t="s">
        <v>73</v>
      </c>
    </row>
    <row r="151" spans="3:3" ht="32.25" hidden="1" customHeight="1" x14ac:dyDescent="0.15">
      <c r="C151" s="9" t="s">
        <v>147</v>
      </c>
    </row>
    <row r="152" spans="3:3" ht="32.25" hidden="1" customHeight="1" x14ac:dyDescent="0.15">
      <c r="C152" s="9" t="s">
        <v>0</v>
      </c>
    </row>
    <row r="153" spans="3:3" ht="32.25" hidden="1" customHeight="1" x14ac:dyDescent="0.15">
      <c r="C153" s="9" t="s">
        <v>148</v>
      </c>
    </row>
    <row r="154" spans="3:3" ht="32.25" hidden="1" customHeight="1" x14ac:dyDescent="0.15">
      <c r="C154" s="9" t="s">
        <v>150</v>
      </c>
    </row>
    <row r="155" spans="3:3" ht="32.25" hidden="1" customHeight="1" x14ac:dyDescent="0.15">
      <c r="C155" s="9" t="s">
        <v>151</v>
      </c>
    </row>
    <row r="156" spans="3:3" ht="32.25" hidden="1" customHeight="1" x14ac:dyDescent="0.15">
      <c r="C156" s="9" t="s">
        <v>152</v>
      </c>
    </row>
    <row r="157" spans="3:3" ht="32.25" hidden="1" customHeight="1" x14ac:dyDescent="0.15">
      <c r="C157" s="9" t="s">
        <v>153</v>
      </c>
    </row>
    <row r="158" spans="3:3" ht="32.25" hidden="1" customHeight="1" x14ac:dyDescent="0.15">
      <c r="C158" s="9" t="s">
        <v>154</v>
      </c>
    </row>
    <row r="159" spans="3:3" ht="32.25" hidden="1" customHeight="1" x14ac:dyDescent="0.15">
      <c r="C159" s="9" t="s">
        <v>155</v>
      </c>
    </row>
    <row r="160" spans="3:3" ht="32.25" hidden="1" customHeight="1" x14ac:dyDescent="0.15">
      <c r="C160" s="9" t="s">
        <v>156</v>
      </c>
    </row>
    <row r="161" spans="3:3" ht="32.25" hidden="1" customHeight="1" x14ac:dyDescent="0.15">
      <c r="C161" s="9" t="s">
        <v>157</v>
      </c>
    </row>
    <row r="162" spans="3:3" ht="32.25" hidden="1" customHeight="1" x14ac:dyDescent="0.15">
      <c r="C162" s="9" t="s">
        <v>158</v>
      </c>
    </row>
    <row r="163" spans="3:3" ht="32.25" hidden="1" customHeight="1" x14ac:dyDescent="0.15">
      <c r="C163" s="9" t="s">
        <v>159</v>
      </c>
    </row>
    <row r="164" spans="3:3" ht="32.25" hidden="1" customHeight="1" x14ac:dyDescent="0.15">
      <c r="C164" s="11" t="s">
        <v>143</v>
      </c>
    </row>
    <row r="165" spans="3:3" ht="32.25" hidden="1" customHeight="1" x14ac:dyDescent="0.15">
      <c r="C165" s="9" t="s">
        <v>200</v>
      </c>
    </row>
    <row r="166" spans="3:3" ht="32.25" hidden="1" customHeight="1" x14ac:dyDescent="0.15">
      <c r="C166" s="11" t="s">
        <v>199</v>
      </c>
    </row>
    <row r="167" spans="3:3" ht="32.25" hidden="1" customHeight="1" x14ac:dyDescent="0.15">
      <c r="C167" s="9" t="s">
        <v>196</v>
      </c>
    </row>
    <row r="168" spans="3:3" ht="32.25" hidden="1" customHeight="1" x14ac:dyDescent="0.15">
      <c r="C168" s="11" t="s">
        <v>198</v>
      </c>
    </row>
    <row r="169" spans="3:3" ht="32.25" hidden="1" customHeight="1" x14ac:dyDescent="0.15">
      <c r="C169" s="9" t="s">
        <v>197</v>
      </c>
    </row>
    <row r="170" spans="3:3" ht="32.25" hidden="1" customHeight="1" x14ac:dyDescent="0.15">
      <c r="C170" s="11" t="s">
        <v>195</v>
      </c>
    </row>
    <row r="171" spans="3:3" ht="13.5" customHeight="1" x14ac:dyDescent="0.15"/>
    <row r="172" spans="3:3" ht="13.5" customHeight="1" x14ac:dyDescent="0.15"/>
  </sheetData>
  <protectedRanges>
    <protectedRange sqref="I30:M30" name="範囲16"/>
    <protectedRange sqref="J35" name="範囲14"/>
    <protectedRange sqref="I37" name="範囲13"/>
    <protectedRange sqref="J34" name="範囲12"/>
    <protectedRange sqref="I32" name="範囲11"/>
    <protectedRange sqref="C5:E5" name="範囲1"/>
    <protectedRange sqref="I5" name="範囲2"/>
    <protectedRange sqref="B9:F38" name="範囲3"/>
    <protectedRange sqref="I19" name="範囲4"/>
    <protectedRange sqref="I26:J26" name="範囲7"/>
    <protectedRange sqref="I30" name="範囲10"/>
    <protectedRange sqref="F5" name="範囲15"/>
  </protectedRanges>
  <mergeCells count="62">
    <mergeCell ref="H43:N43"/>
    <mergeCell ref="H44:N44"/>
    <mergeCell ref="H45:N45"/>
    <mergeCell ref="H46:N46"/>
    <mergeCell ref="H47:N47"/>
    <mergeCell ref="B36:C36"/>
    <mergeCell ref="B37:C37"/>
    <mergeCell ref="I37:M37"/>
    <mergeCell ref="B38:C38"/>
    <mergeCell ref="H41:N41"/>
    <mergeCell ref="B33:C33"/>
    <mergeCell ref="B34:C34"/>
    <mergeCell ref="J34:N34"/>
    <mergeCell ref="B35:C35"/>
    <mergeCell ref="J35:N35"/>
    <mergeCell ref="H34:I35"/>
    <mergeCell ref="B30:C30"/>
    <mergeCell ref="I30:M30"/>
    <mergeCell ref="B31:C31"/>
    <mergeCell ref="B32:C32"/>
    <mergeCell ref="I32:M32"/>
    <mergeCell ref="B28:C28"/>
    <mergeCell ref="I28:N28"/>
    <mergeCell ref="H26:I26"/>
    <mergeCell ref="M26:N26"/>
    <mergeCell ref="B29:C29"/>
    <mergeCell ref="B25:C25"/>
    <mergeCell ref="H25:N25"/>
    <mergeCell ref="B26:C26"/>
    <mergeCell ref="B27:C27"/>
    <mergeCell ref="H27:N27"/>
    <mergeCell ref="I19:M20"/>
    <mergeCell ref="B23:C23"/>
    <mergeCell ref="I23:J23"/>
    <mergeCell ref="B24:C24"/>
    <mergeCell ref="J24:L24"/>
    <mergeCell ref="B21:C21"/>
    <mergeCell ref="H21:N21"/>
    <mergeCell ref="B22:C22"/>
    <mergeCell ref="H22:J22"/>
    <mergeCell ref="M22:N22"/>
    <mergeCell ref="B16:C16"/>
    <mergeCell ref="B17:C17"/>
    <mergeCell ref="B18:C18"/>
    <mergeCell ref="B19:C19"/>
    <mergeCell ref="B20:C20"/>
    <mergeCell ref="A3:N3"/>
    <mergeCell ref="A5:B5"/>
    <mergeCell ref="C5:E5"/>
    <mergeCell ref="I5:N5"/>
    <mergeCell ref="B9:C9"/>
    <mergeCell ref="B7:C8"/>
    <mergeCell ref="D7:D8"/>
    <mergeCell ref="E7:E8"/>
    <mergeCell ref="F7:F8"/>
    <mergeCell ref="H7:N18"/>
    <mergeCell ref="B10:C10"/>
    <mergeCell ref="B11:C11"/>
    <mergeCell ref="B12:C12"/>
    <mergeCell ref="B13:C13"/>
    <mergeCell ref="B14:C14"/>
    <mergeCell ref="B15:C15"/>
  </mergeCells>
  <phoneticPr fontId="1"/>
  <dataValidations count="9">
    <dataValidation type="list" allowBlank="1" showInputMessage="1" showErrorMessage="1" sqref="I5" xr:uid="{00000000-0002-0000-0000-000001000000}">
      <formula1>$C$43:$C$45</formula1>
    </dataValidation>
    <dataValidation type="list" allowBlank="1" showInputMessage="1" showErrorMessage="1" sqref="F5" xr:uid="{00000000-0002-0000-0000-000002000000}">
      <formula1>$C$47:$C$49</formula1>
    </dataValidation>
    <dataValidation type="list" allowBlank="1" showInputMessage="1" showErrorMessage="1" sqref="C5:E5" xr:uid="{00000000-0002-0000-0000-000003000000}">
      <formula1>$C$51:$C$171</formula1>
    </dataValidation>
    <dataValidation type="list" allowBlank="1" showInputMessage="1" showErrorMessage="1" sqref="D9:D38" xr:uid="{00000000-0002-0000-0000-000004000000}">
      <formula1>$E$51:$E$53</formula1>
    </dataValidation>
    <dataValidation type="list" allowBlank="1" showInputMessage="1" showErrorMessage="1" sqref="F9:F38" xr:uid="{00000000-0002-0000-0000-000005000000}">
      <formula1>$E$51:$E$80</formula1>
    </dataValidation>
    <dataValidation type="list" allowBlank="1" showInputMessage="1" showErrorMessage="1" sqref="E9:E38" xr:uid="{00000000-0002-0000-0000-000006000000}">
      <formula1>$H$54:$H$55</formula1>
    </dataValidation>
    <dataValidation type="list" allowBlank="1" showInputMessage="1" showErrorMessage="1" sqref="J26" xr:uid="{BF2B12BB-C6B5-4094-AB66-8418C314E662}">
      <formula1>$E$51:$E$95</formula1>
    </dataValidation>
    <dataValidation type="list" allowBlank="1" showInputMessage="1" showErrorMessage="1" sqref="L23 L26" xr:uid="{A9B97BEA-A77A-4BF7-9EB8-620F3B952EC0}">
      <formula1>$J$50:$J$62</formula1>
    </dataValidation>
    <dataValidation type="list" allowBlank="1" showInputMessage="1" showErrorMessage="1" sqref="M26:N26" xr:uid="{A61BEFEC-EA08-4982-A1E6-F5E236BF7600}">
      <formula1>$K$50:$K$81</formula1>
    </dataValidation>
  </dataValidations>
  <pageMargins left="0.78740157480314965" right="0.39370078740157483" top="0.98425196850393681" bottom="0.98425196850393681"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55"/>
  <sheetViews>
    <sheetView zoomScaleNormal="100" workbookViewId="0">
      <selection activeCell="Q13" sqref="Q13"/>
    </sheetView>
  </sheetViews>
  <sheetFormatPr defaultRowHeight="13.5" x14ac:dyDescent="0.15"/>
  <cols>
    <col min="1" max="22" width="4.375" customWidth="1"/>
    <col min="23" max="23" width="5.125" customWidth="1"/>
    <col min="24" max="29" width="4.375" customWidth="1"/>
    <col min="30" max="30" width="11.875" customWidth="1"/>
    <col min="257" max="278" width="4.375" customWidth="1"/>
    <col min="279" max="279" width="5.125" customWidth="1"/>
    <col min="280" max="284" width="4.375" customWidth="1"/>
    <col min="285" max="285" width="7.375" customWidth="1"/>
    <col min="513" max="534" width="4.375" customWidth="1"/>
    <col min="535" max="535" width="5.125" customWidth="1"/>
    <col min="536" max="540" width="4.375" customWidth="1"/>
    <col min="541" max="541" width="7.375" customWidth="1"/>
    <col min="769" max="790" width="4.375" customWidth="1"/>
    <col min="791" max="791" width="5.125" customWidth="1"/>
    <col min="792" max="796" width="4.375" customWidth="1"/>
    <col min="797" max="797" width="7.375" customWidth="1"/>
    <col min="1025" max="1046" width="4.375" customWidth="1"/>
    <col min="1047" max="1047" width="5.125" customWidth="1"/>
    <col min="1048" max="1052" width="4.375" customWidth="1"/>
    <col min="1053" max="1053" width="7.375" customWidth="1"/>
    <col min="1281" max="1302" width="4.375" customWidth="1"/>
    <col min="1303" max="1303" width="5.125" customWidth="1"/>
    <col min="1304" max="1308" width="4.375" customWidth="1"/>
    <col min="1309" max="1309" width="7.375" customWidth="1"/>
    <col min="1537" max="1558" width="4.375" customWidth="1"/>
    <col min="1559" max="1559" width="5.125" customWidth="1"/>
    <col min="1560" max="1564" width="4.375" customWidth="1"/>
    <col min="1565" max="1565" width="7.375" customWidth="1"/>
    <col min="1793" max="1814" width="4.375" customWidth="1"/>
    <col min="1815" max="1815" width="5.125" customWidth="1"/>
    <col min="1816" max="1820" width="4.375" customWidth="1"/>
    <col min="1821" max="1821" width="7.375" customWidth="1"/>
    <col min="2049" max="2070" width="4.375" customWidth="1"/>
    <col min="2071" max="2071" width="5.125" customWidth="1"/>
    <col min="2072" max="2076" width="4.375" customWidth="1"/>
    <col min="2077" max="2077" width="7.375" customWidth="1"/>
    <col min="2305" max="2326" width="4.375" customWidth="1"/>
    <col min="2327" max="2327" width="5.125" customWidth="1"/>
    <col min="2328" max="2332" width="4.375" customWidth="1"/>
    <col min="2333" max="2333" width="7.375" customWidth="1"/>
    <col min="2561" max="2582" width="4.375" customWidth="1"/>
    <col min="2583" max="2583" width="5.125" customWidth="1"/>
    <col min="2584" max="2588" width="4.375" customWidth="1"/>
    <col min="2589" max="2589" width="7.375" customWidth="1"/>
    <col min="2817" max="2838" width="4.375" customWidth="1"/>
    <col min="2839" max="2839" width="5.125" customWidth="1"/>
    <col min="2840" max="2844" width="4.375" customWidth="1"/>
    <col min="2845" max="2845" width="7.375" customWidth="1"/>
    <col min="3073" max="3094" width="4.375" customWidth="1"/>
    <col min="3095" max="3095" width="5.125" customWidth="1"/>
    <col min="3096" max="3100" width="4.375" customWidth="1"/>
    <col min="3101" max="3101" width="7.375" customWidth="1"/>
    <col min="3329" max="3350" width="4.375" customWidth="1"/>
    <col min="3351" max="3351" width="5.125" customWidth="1"/>
    <col min="3352" max="3356" width="4.375" customWidth="1"/>
    <col min="3357" max="3357" width="7.375" customWidth="1"/>
    <col min="3585" max="3606" width="4.375" customWidth="1"/>
    <col min="3607" max="3607" width="5.125" customWidth="1"/>
    <col min="3608" max="3612" width="4.375" customWidth="1"/>
    <col min="3613" max="3613" width="7.375" customWidth="1"/>
    <col min="3841" max="3862" width="4.375" customWidth="1"/>
    <col min="3863" max="3863" width="5.125" customWidth="1"/>
    <col min="3864" max="3868" width="4.375" customWidth="1"/>
    <col min="3869" max="3869" width="7.375" customWidth="1"/>
    <col min="4097" max="4118" width="4.375" customWidth="1"/>
    <col min="4119" max="4119" width="5.125" customWidth="1"/>
    <col min="4120" max="4124" width="4.375" customWidth="1"/>
    <col min="4125" max="4125" width="7.375" customWidth="1"/>
    <col min="4353" max="4374" width="4.375" customWidth="1"/>
    <col min="4375" max="4375" width="5.125" customWidth="1"/>
    <col min="4376" max="4380" width="4.375" customWidth="1"/>
    <col min="4381" max="4381" width="7.375" customWidth="1"/>
    <col min="4609" max="4630" width="4.375" customWidth="1"/>
    <col min="4631" max="4631" width="5.125" customWidth="1"/>
    <col min="4632" max="4636" width="4.375" customWidth="1"/>
    <col min="4637" max="4637" width="7.375" customWidth="1"/>
    <col min="4865" max="4886" width="4.375" customWidth="1"/>
    <col min="4887" max="4887" width="5.125" customWidth="1"/>
    <col min="4888" max="4892" width="4.375" customWidth="1"/>
    <col min="4893" max="4893" width="7.375" customWidth="1"/>
    <col min="5121" max="5142" width="4.375" customWidth="1"/>
    <col min="5143" max="5143" width="5.125" customWidth="1"/>
    <col min="5144" max="5148" width="4.375" customWidth="1"/>
    <col min="5149" max="5149" width="7.375" customWidth="1"/>
    <col min="5377" max="5398" width="4.375" customWidth="1"/>
    <col min="5399" max="5399" width="5.125" customWidth="1"/>
    <col min="5400" max="5404" width="4.375" customWidth="1"/>
    <col min="5405" max="5405" width="7.375" customWidth="1"/>
    <col min="5633" max="5654" width="4.375" customWidth="1"/>
    <col min="5655" max="5655" width="5.125" customWidth="1"/>
    <col min="5656" max="5660" width="4.375" customWidth="1"/>
    <col min="5661" max="5661" width="7.375" customWidth="1"/>
    <col min="5889" max="5910" width="4.375" customWidth="1"/>
    <col min="5911" max="5911" width="5.125" customWidth="1"/>
    <col min="5912" max="5916" width="4.375" customWidth="1"/>
    <col min="5917" max="5917" width="7.375" customWidth="1"/>
    <col min="6145" max="6166" width="4.375" customWidth="1"/>
    <col min="6167" max="6167" width="5.125" customWidth="1"/>
    <col min="6168" max="6172" width="4.375" customWidth="1"/>
    <col min="6173" max="6173" width="7.375" customWidth="1"/>
    <col min="6401" max="6422" width="4.375" customWidth="1"/>
    <col min="6423" max="6423" width="5.125" customWidth="1"/>
    <col min="6424" max="6428" width="4.375" customWidth="1"/>
    <col min="6429" max="6429" width="7.375" customWidth="1"/>
    <col min="6657" max="6678" width="4.375" customWidth="1"/>
    <col min="6679" max="6679" width="5.125" customWidth="1"/>
    <col min="6680" max="6684" width="4.375" customWidth="1"/>
    <col min="6685" max="6685" width="7.375" customWidth="1"/>
    <col min="6913" max="6934" width="4.375" customWidth="1"/>
    <col min="6935" max="6935" width="5.125" customWidth="1"/>
    <col min="6936" max="6940" width="4.375" customWidth="1"/>
    <col min="6941" max="6941" width="7.375" customWidth="1"/>
    <col min="7169" max="7190" width="4.375" customWidth="1"/>
    <col min="7191" max="7191" width="5.125" customWidth="1"/>
    <col min="7192" max="7196" width="4.375" customWidth="1"/>
    <col min="7197" max="7197" width="7.375" customWidth="1"/>
    <col min="7425" max="7446" width="4.375" customWidth="1"/>
    <col min="7447" max="7447" width="5.125" customWidth="1"/>
    <col min="7448" max="7452" width="4.375" customWidth="1"/>
    <col min="7453" max="7453" width="7.375" customWidth="1"/>
    <col min="7681" max="7702" width="4.375" customWidth="1"/>
    <col min="7703" max="7703" width="5.125" customWidth="1"/>
    <col min="7704" max="7708" width="4.375" customWidth="1"/>
    <col min="7709" max="7709" width="7.375" customWidth="1"/>
    <col min="7937" max="7958" width="4.375" customWidth="1"/>
    <col min="7959" max="7959" width="5.125" customWidth="1"/>
    <col min="7960" max="7964" width="4.375" customWidth="1"/>
    <col min="7965" max="7965" width="7.375" customWidth="1"/>
    <col min="8193" max="8214" width="4.375" customWidth="1"/>
    <col min="8215" max="8215" width="5.125" customWidth="1"/>
    <col min="8216" max="8220" width="4.375" customWidth="1"/>
    <col min="8221" max="8221" width="7.375" customWidth="1"/>
    <col min="8449" max="8470" width="4.375" customWidth="1"/>
    <col min="8471" max="8471" width="5.125" customWidth="1"/>
    <col min="8472" max="8476" width="4.375" customWidth="1"/>
    <col min="8477" max="8477" width="7.375" customWidth="1"/>
    <col min="8705" max="8726" width="4.375" customWidth="1"/>
    <col min="8727" max="8727" width="5.125" customWidth="1"/>
    <col min="8728" max="8732" width="4.375" customWidth="1"/>
    <col min="8733" max="8733" width="7.375" customWidth="1"/>
    <col min="8961" max="8982" width="4.375" customWidth="1"/>
    <col min="8983" max="8983" width="5.125" customWidth="1"/>
    <col min="8984" max="8988" width="4.375" customWidth="1"/>
    <col min="8989" max="8989" width="7.375" customWidth="1"/>
    <col min="9217" max="9238" width="4.375" customWidth="1"/>
    <col min="9239" max="9239" width="5.125" customWidth="1"/>
    <col min="9240" max="9244" width="4.375" customWidth="1"/>
    <col min="9245" max="9245" width="7.375" customWidth="1"/>
    <col min="9473" max="9494" width="4.375" customWidth="1"/>
    <col min="9495" max="9495" width="5.125" customWidth="1"/>
    <col min="9496" max="9500" width="4.375" customWidth="1"/>
    <col min="9501" max="9501" width="7.375" customWidth="1"/>
    <col min="9729" max="9750" width="4.375" customWidth="1"/>
    <col min="9751" max="9751" width="5.125" customWidth="1"/>
    <col min="9752" max="9756" width="4.375" customWidth="1"/>
    <col min="9757" max="9757" width="7.375" customWidth="1"/>
    <col min="9985" max="10006" width="4.375" customWidth="1"/>
    <col min="10007" max="10007" width="5.125" customWidth="1"/>
    <col min="10008" max="10012" width="4.375" customWidth="1"/>
    <col min="10013" max="10013" width="7.375" customWidth="1"/>
    <col min="10241" max="10262" width="4.375" customWidth="1"/>
    <col min="10263" max="10263" width="5.125" customWidth="1"/>
    <col min="10264" max="10268" width="4.375" customWidth="1"/>
    <col min="10269" max="10269" width="7.375" customWidth="1"/>
    <col min="10497" max="10518" width="4.375" customWidth="1"/>
    <col min="10519" max="10519" width="5.125" customWidth="1"/>
    <col min="10520" max="10524" width="4.375" customWidth="1"/>
    <col min="10525" max="10525" width="7.375" customWidth="1"/>
    <col min="10753" max="10774" width="4.375" customWidth="1"/>
    <col min="10775" max="10775" width="5.125" customWidth="1"/>
    <col min="10776" max="10780" width="4.375" customWidth="1"/>
    <col min="10781" max="10781" width="7.375" customWidth="1"/>
    <col min="11009" max="11030" width="4.375" customWidth="1"/>
    <col min="11031" max="11031" width="5.125" customWidth="1"/>
    <col min="11032" max="11036" width="4.375" customWidth="1"/>
    <col min="11037" max="11037" width="7.375" customWidth="1"/>
    <col min="11265" max="11286" width="4.375" customWidth="1"/>
    <col min="11287" max="11287" width="5.125" customWidth="1"/>
    <col min="11288" max="11292" width="4.375" customWidth="1"/>
    <col min="11293" max="11293" width="7.375" customWidth="1"/>
    <col min="11521" max="11542" width="4.375" customWidth="1"/>
    <col min="11543" max="11543" width="5.125" customWidth="1"/>
    <col min="11544" max="11548" width="4.375" customWidth="1"/>
    <col min="11549" max="11549" width="7.375" customWidth="1"/>
    <col min="11777" max="11798" width="4.375" customWidth="1"/>
    <col min="11799" max="11799" width="5.125" customWidth="1"/>
    <col min="11800" max="11804" width="4.375" customWidth="1"/>
    <col min="11805" max="11805" width="7.375" customWidth="1"/>
    <col min="12033" max="12054" width="4.375" customWidth="1"/>
    <col min="12055" max="12055" width="5.125" customWidth="1"/>
    <col min="12056" max="12060" width="4.375" customWidth="1"/>
    <col min="12061" max="12061" width="7.375" customWidth="1"/>
    <col min="12289" max="12310" width="4.375" customWidth="1"/>
    <col min="12311" max="12311" width="5.125" customWidth="1"/>
    <col min="12312" max="12316" width="4.375" customWidth="1"/>
    <col min="12317" max="12317" width="7.375" customWidth="1"/>
    <col min="12545" max="12566" width="4.375" customWidth="1"/>
    <col min="12567" max="12567" width="5.125" customWidth="1"/>
    <col min="12568" max="12572" width="4.375" customWidth="1"/>
    <col min="12573" max="12573" width="7.375" customWidth="1"/>
    <col min="12801" max="12822" width="4.375" customWidth="1"/>
    <col min="12823" max="12823" width="5.125" customWidth="1"/>
    <col min="12824" max="12828" width="4.375" customWidth="1"/>
    <col min="12829" max="12829" width="7.375" customWidth="1"/>
    <col min="13057" max="13078" width="4.375" customWidth="1"/>
    <col min="13079" max="13079" width="5.125" customWidth="1"/>
    <col min="13080" max="13084" width="4.375" customWidth="1"/>
    <col min="13085" max="13085" width="7.375" customWidth="1"/>
    <col min="13313" max="13334" width="4.375" customWidth="1"/>
    <col min="13335" max="13335" width="5.125" customWidth="1"/>
    <col min="13336" max="13340" width="4.375" customWidth="1"/>
    <col min="13341" max="13341" width="7.375" customWidth="1"/>
    <col min="13569" max="13590" width="4.375" customWidth="1"/>
    <col min="13591" max="13591" width="5.125" customWidth="1"/>
    <col min="13592" max="13596" width="4.375" customWidth="1"/>
    <col min="13597" max="13597" width="7.375" customWidth="1"/>
    <col min="13825" max="13846" width="4.375" customWidth="1"/>
    <col min="13847" max="13847" width="5.125" customWidth="1"/>
    <col min="13848" max="13852" width="4.375" customWidth="1"/>
    <col min="13853" max="13853" width="7.375" customWidth="1"/>
    <col min="14081" max="14102" width="4.375" customWidth="1"/>
    <col min="14103" max="14103" width="5.125" customWidth="1"/>
    <col min="14104" max="14108" width="4.375" customWidth="1"/>
    <col min="14109" max="14109" width="7.375" customWidth="1"/>
    <col min="14337" max="14358" width="4.375" customWidth="1"/>
    <col min="14359" max="14359" width="5.125" customWidth="1"/>
    <col min="14360" max="14364" width="4.375" customWidth="1"/>
    <col min="14365" max="14365" width="7.375" customWidth="1"/>
    <col min="14593" max="14614" width="4.375" customWidth="1"/>
    <col min="14615" max="14615" width="5.125" customWidth="1"/>
    <col min="14616" max="14620" width="4.375" customWidth="1"/>
    <col min="14621" max="14621" width="7.375" customWidth="1"/>
    <col min="14849" max="14870" width="4.375" customWidth="1"/>
    <col min="14871" max="14871" width="5.125" customWidth="1"/>
    <col min="14872" max="14876" width="4.375" customWidth="1"/>
    <col min="14877" max="14877" width="7.375" customWidth="1"/>
    <col min="15105" max="15126" width="4.375" customWidth="1"/>
    <col min="15127" max="15127" width="5.125" customWidth="1"/>
    <col min="15128" max="15132" width="4.375" customWidth="1"/>
    <col min="15133" max="15133" width="7.375" customWidth="1"/>
    <col min="15361" max="15382" width="4.375" customWidth="1"/>
    <col min="15383" max="15383" width="5.125" customWidth="1"/>
    <col min="15384" max="15388" width="4.375" customWidth="1"/>
    <col min="15389" max="15389" width="7.375" customWidth="1"/>
    <col min="15617" max="15638" width="4.375" customWidth="1"/>
    <col min="15639" max="15639" width="5.125" customWidth="1"/>
    <col min="15640" max="15644" width="4.375" customWidth="1"/>
    <col min="15645" max="15645" width="7.375" customWidth="1"/>
    <col min="15873" max="15894" width="4.375" customWidth="1"/>
    <col min="15895" max="15895" width="5.125" customWidth="1"/>
    <col min="15896" max="15900" width="4.375" customWidth="1"/>
    <col min="15901" max="15901" width="7.375" customWidth="1"/>
    <col min="16129" max="16150" width="4.375" customWidth="1"/>
    <col min="16151" max="16151" width="5.125" customWidth="1"/>
    <col min="16152" max="16156" width="4.375" customWidth="1"/>
    <col min="16157" max="16157" width="7.375" customWidth="1"/>
  </cols>
  <sheetData>
    <row r="1" spans="1:32" ht="22.5" customHeight="1" x14ac:dyDescent="0.15">
      <c r="Z1" s="55"/>
      <c r="AA1" s="115" t="s">
        <v>178</v>
      </c>
      <c r="AB1" s="115"/>
      <c r="AC1" s="115"/>
      <c r="AD1" s="115"/>
      <c r="AE1" s="57"/>
      <c r="AF1" s="57"/>
    </row>
    <row r="2" spans="1:32" x14ac:dyDescent="0.15">
      <c r="A2" s="1" t="s">
        <v>287</v>
      </c>
      <c r="B2" s="1"/>
      <c r="AA2" s="116"/>
      <c r="AB2" s="116"/>
      <c r="AC2" s="116"/>
      <c r="AD2" s="116"/>
    </row>
    <row r="3" spans="1:32" ht="20.25" customHeight="1" x14ac:dyDescent="0.15">
      <c r="A3" s="117" t="s">
        <v>291</v>
      </c>
      <c r="B3" s="117"/>
      <c r="C3" s="117"/>
      <c r="D3" s="117"/>
      <c r="E3" s="117"/>
      <c r="F3" s="117"/>
      <c r="I3" s="118" t="s">
        <v>166</v>
      </c>
      <c r="J3" s="118"/>
      <c r="K3" s="118"/>
      <c r="L3" s="118"/>
      <c r="M3" s="118"/>
      <c r="N3" s="118"/>
      <c r="O3" s="118"/>
      <c r="W3" s="121" t="s">
        <v>165</v>
      </c>
      <c r="X3" s="121"/>
      <c r="Y3" s="121"/>
      <c r="Z3" s="121"/>
      <c r="AA3" s="121"/>
      <c r="AB3" s="121"/>
      <c r="AC3" s="121"/>
      <c r="AD3" s="121"/>
    </row>
    <row r="4" spans="1:32" x14ac:dyDescent="0.15">
      <c r="W4" s="121"/>
      <c r="X4" s="121"/>
      <c r="Y4" s="121"/>
      <c r="Z4" s="121"/>
      <c r="AA4" s="121"/>
      <c r="AB4" s="121"/>
      <c r="AC4" s="121"/>
      <c r="AD4" s="121"/>
    </row>
    <row r="5" spans="1:32" ht="21" customHeight="1" x14ac:dyDescent="0.15">
      <c r="A5" s="119" t="s">
        <v>14</v>
      </c>
      <c r="B5" s="119"/>
      <c r="C5" s="119"/>
      <c r="D5" s="119"/>
      <c r="E5" s="119"/>
      <c r="F5" s="119"/>
      <c r="G5" s="119"/>
      <c r="H5" s="119"/>
      <c r="I5" s="119"/>
      <c r="J5" s="119"/>
      <c r="K5" s="119"/>
      <c r="M5" s="120" t="s">
        <v>181</v>
      </c>
      <c r="N5" s="120"/>
      <c r="P5" t="s">
        <v>224</v>
      </c>
      <c r="W5" s="121"/>
      <c r="X5" s="121"/>
      <c r="Y5" s="121"/>
      <c r="Z5" s="121"/>
      <c r="AA5" s="121"/>
      <c r="AB5" s="121"/>
      <c r="AC5" s="121"/>
      <c r="AD5" s="121"/>
    </row>
    <row r="6" spans="1:32" x14ac:dyDescent="0.15">
      <c r="W6" s="121"/>
      <c r="X6" s="121"/>
      <c r="Y6" s="121"/>
      <c r="Z6" s="121"/>
      <c r="AA6" s="121"/>
      <c r="AB6" s="121"/>
      <c r="AC6" s="121"/>
      <c r="AD6" s="121"/>
    </row>
    <row r="7" spans="1:32" ht="17.25" x14ac:dyDescent="0.15">
      <c r="A7" s="39" t="s">
        <v>145</v>
      </c>
      <c r="B7" s="43" t="s">
        <v>55</v>
      </c>
      <c r="W7" s="39" t="s">
        <v>192</v>
      </c>
      <c r="X7" s="122" t="s">
        <v>149</v>
      </c>
      <c r="Y7" s="122"/>
      <c r="Z7" s="122"/>
      <c r="AA7" s="122"/>
      <c r="AB7" s="122"/>
      <c r="AC7" s="122"/>
    </row>
    <row r="8" spans="1:32" x14ac:dyDescent="0.15">
      <c r="A8" s="41"/>
      <c r="B8" s="44">
        <v>1</v>
      </c>
      <c r="C8" s="44">
        <v>2</v>
      </c>
      <c r="D8" s="44">
        <v>3</v>
      </c>
      <c r="E8" s="44">
        <v>4</v>
      </c>
      <c r="F8" s="44">
        <v>5</v>
      </c>
      <c r="G8" s="44">
        <v>6</v>
      </c>
      <c r="H8" s="44">
        <v>7</v>
      </c>
      <c r="I8" s="44">
        <v>8</v>
      </c>
      <c r="J8" s="44">
        <v>9</v>
      </c>
      <c r="K8" s="44">
        <v>10</v>
      </c>
      <c r="L8" s="44">
        <v>11</v>
      </c>
      <c r="M8" s="44">
        <v>12</v>
      </c>
      <c r="N8" s="44">
        <v>13</v>
      </c>
      <c r="O8" s="44">
        <v>14</v>
      </c>
      <c r="P8" s="44">
        <v>15</v>
      </c>
      <c r="Q8" s="44">
        <v>16</v>
      </c>
      <c r="R8" s="44">
        <v>17</v>
      </c>
      <c r="S8" s="44">
        <v>18</v>
      </c>
      <c r="T8" s="44">
        <v>19</v>
      </c>
      <c r="U8" s="44">
        <v>20</v>
      </c>
      <c r="W8" s="41"/>
      <c r="X8" s="123">
        <v>1</v>
      </c>
      <c r="Y8" s="124"/>
      <c r="Z8" s="123">
        <v>2</v>
      </c>
      <c r="AA8" s="124"/>
      <c r="AB8" s="123">
        <v>3</v>
      </c>
      <c r="AC8" s="124"/>
    </row>
    <row r="9" spans="1:32" ht="69" customHeight="1" x14ac:dyDescent="0.15">
      <c r="A9" s="40" t="s">
        <v>110</v>
      </c>
      <c r="B9" s="45"/>
      <c r="C9" s="47"/>
      <c r="D9" s="45"/>
      <c r="E9" s="45"/>
      <c r="F9" s="45"/>
      <c r="G9" s="45"/>
      <c r="H9" s="45"/>
      <c r="I9" s="45"/>
      <c r="J9" s="45"/>
      <c r="K9" s="45"/>
      <c r="L9" s="45"/>
      <c r="M9" s="41"/>
      <c r="N9" s="41"/>
      <c r="O9" s="41"/>
      <c r="P9" s="41"/>
      <c r="Q9" s="41"/>
      <c r="R9" s="41"/>
      <c r="S9" s="41"/>
      <c r="T9" s="41"/>
      <c r="U9" s="41"/>
      <c r="W9" s="40" t="s">
        <v>110</v>
      </c>
      <c r="X9" s="53"/>
      <c r="Y9" s="54"/>
      <c r="Z9" s="53"/>
      <c r="AA9" s="54"/>
      <c r="AB9" s="53"/>
      <c r="AC9" s="54"/>
      <c r="AD9" s="56"/>
    </row>
    <row r="10" spans="1:32" ht="18" customHeight="1" x14ac:dyDescent="0.15">
      <c r="A10" s="42" t="s">
        <v>175</v>
      </c>
      <c r="B10" s="44" t="str">
        <f t="shared" ref="B10:U10" si="0">IF(B9&lt;&gt;"",1,"")</f>
        <v/>
      </c>
      <c r="C10" s="44" t="str">
        <f t="shared" si="0"/>
        <v/>
      </c>
      <c r="D10" s="44" t="str">
        <f t="shared" si="0"/>
        <v/>
      </c>
      <c r="E10" s="44" t="str">
        <f t="shared" si="0"/>
        <v/>
      </c>
      <c r="F10" s="44" t="str">
        <f t="shared" si="0"/>
        <v/>
      </c>
      <c r="G10" s="44" t="str">
        <f t="shared" si="0"/>
        <v/>
      </c>
      <c r="H10" s="44" t="str">
        <f t="shared" si="0"/>
        <v/>
      </c>
      <c r="I10" s="44" t="str">
        <f t="shared" si="0"/>
        <v/>
      </c>
      <c r="J10" s="44" t="str">
        <f t="shared" si="0"/>
        <v/>
      </c>
      <c r="K10" s="44" t="str">
        <f t="shared" si="0"/>
        <v/>
      </c>
      <c r="L10" s="44" t="str">
        <f t="shared" si="0"/>
        <v/>
      </c>
      <c r="M10" s="44" t="str">
        <f t="shared" si="0"/>
        <v/>
      </c>
      <c r="N10" s="44" t="str">
        <f t="shared" si="0"/>
        <v/>
      </c>
      <c r="O10" s="44" t="str">
        <f t="shared" si="0"/>
        <v/>
      </c>
      <c r="P10" s="44" t="str">
        <f t="shared" si="0"/>
        <v/>
      </c>
      <c r="Q10" s="44" t="str">
        <f t="shared" si="0"/>
        <v/>
      </c>
      <c r="R10" s="44" t="str">
        <f t="shared" si="0"/>
        <v/>
      </c>
      <c r="S10" s="44" t="str">
        <f t="shared" si="0"/>
        <v/>
      </c>
      <c r="T10" s="44" t="str">
        <f t="shared" si="0"/>
        <v/>
      </c>
      <c r="U10" s="44" t="str">
        <f t="shared" si="0"/>
        <v/>
      </c>
      <c r="W10" s="127" t="s">
        <v>179</v>
      </c>
      <c r="X10" s="129"/>
      <c r="Y10" s="131"/>
      <c r="Z10" s="132"/>
      <c r="AA10" s="133"/>
      <c r="AB10" s="132"/>
      <c r="AC10" s="133"/>
    </row>
    <row r="11" spans="1:32" x14ac:dyDescent="0.15">
      <c r="W11" s="128"/>
      <c r="X11" s="130"/>
      <c r="Y11" s="131"/>
      <c r="Z11" s="132"/>
      <c r="AA11" s="134"/>
      <c r="AB11" s="132"/>
      <c r="AC11" s="134"/>
    </row>
    <row r="12" spans="1:32" ht="17.25" x14ac:dyDescent="0.15">
      <c r="A12" s="39" t="s">
        <v>54</v>
      </c>
      <c r="B12" s="43" t="s">
        <v>76</v>
      </c>
      <c r="W12" s="24"/>
      <c r="X12" s="24"/>
      <c r="Y12" s="24"/>
      <c r="Z12" s="24"/>
      <c r="AA12" s="24"/>
    </row>
    <row r="13" spans="1:32" x14ac:dyDescent="0.15">
      <c r="A13" s="41"/>
      <c r="B13" s="44">
        <v>1</v>
      </c>
      <c r="C13" s="44">
        <v>2</v>
      </c>
      <c r="D13" s="44">
        <v>3</v>
      </c>
      <c r="E13" s="44">
        <v>4</v>
      </c>
      <c r="F13" s="44">
        <v>5</v>
      </c>
      <c r="G13" s="44">
        <v>6</v>
      </c>
      <c r="H13" s="44">
        <v>7</v>
      </c>
      <c r="I13" s="44">
        <v>8</v>
      </c>
      <c r="J13" s="44">
        <v>9</v>
      </c>
      <c r="K13" s="44">
        <v>10</v>
      </c>
      <c r="L13" s="44">
        <v>11</v>
      </c>
      <c r="M13" s="44">
        <v>12</v>
      </c>
      <c r="N13" s="44">
        <v>13</v>
      </c>
      <c r="O13" s="44">
        <v>14</v>
      </c>
      <c r="P13" s="44">
        <v>15</v>
      </c>
      <c r="Q13" s="44">
        <v>16</v>
      </c>
      <c r="R13" s="44">
        <v>17</v>
      </c>
      <c r="S13" s="44">
        <v>18</v>
      </c>
      <c r="T13" s="44">
        <v>19</v>
      </c>
      <c r="U13" s="44">
        <v>20</v>
      </c>
      <c r="W13" t="s">
        <v>180</v>
      </c>
    </row>
    <row r="14" spans="1:32" ht="69" customHeight="1" x14ac:dyDescent="0.15">
      <c r="A14" s="40" t="s">
        <v>110</v>
      </c>
      <c r="B14" s="45"/>
      <c r="C14" s="45"/>
      <c r="D14" s="48"/>
      <c r="E14" s="45"/>
      <c r="F14" s="45"/>
      <c r="G14" s="45"/>
      <c r="H14" s="45"/>
      <c r="I14" s="48"/>
      <c r="J14" s="48"/>
      <c r="K14" s="41"/>
      <c r="M14" s="48"/>
      <c r="N14" s="48"/>
      <c r="O14" s="48"/>
      <c r="P14" s="48"/>
      <c r="Q14" s="48"/>
      <c r="R14" s="48"/>
      <c r="S14" s="48"/>
      <c r="T14" s="48"/>
      <c r="U14" s="48"/>
      <c r="W14" s="121" t="s">
        <v>187</v>
      </c>
      <c r="X14" s="121"/>
      <c r="Y14" s="121"/>
      <c r="Z14" s="121"/>
      <c r="AA14" s="121"/>
      <c r="AB14" s="121"/>
      <c r="AC14" s="121"/>
      <c r="AD14" s="121"/>
    </row>
    <row r="15" spans="1:32" ht="18" customHeight="1" x14ac:dyDescent="0.15">
      <c r="A15" s="42" t="s">
        <v>175</v>
      </c>
      <c r="B15" s="44"/>
      <c r="C15" s="44"/>
      <c r="D15" s="44"/>
      <c r="E15" s="44"/>
      <c r="F15" s="44"/>
      <c r="G15" s="44"/>
      <c r="H15" s="44"/>
      <c r="I15" s="44"/>
      <c r="J15" s="44"/>
      <c r="K15" s="44" t="str">
        <f t="shared" ref="K15:U15" si="1">IF(K14&lt;&gt;"",2,"")</f>
        <v/>
      </c>
      <c r="L15" s="44" t="str">
        <f t="shared" si="1"/>
        <v/>
      </c>
      <c r="M15" s="44" t="str">
        <f t="shared" si="1"/>
        <v/>
      </c>
      <c r="N15" s="44" t="str">
        <f t="shared" si="1"/>
        <v/>
      </c>
      <c r="O15" s="44" t="str">
        <f t="shared" si="1"/>
        <v/>
      </c>
      <c r="P15" s="44" t="str">
        <f t="shared" si="1"/>
        <v/>
      </c>
      <c r="Q15" s="44" t="str">
        <f t="shared" si="1"/>
        <v/>
      </c>
      <c r="R15" s="44" t="str">
        <f t="shared" si="1"/>
        <v/>
      </c>
      <c r="S15" s="44" t="str">
        <f t="shared" si="1"/>
        <v/>
      </c>
      <c r="T15" s="44" t="str">
        <f t="shared" si="1"/>
        <v/>
      </c>
      <c r="U15" s="44" t="str">
        <f t="shared" si="1"/>
        <v/>
      </c>
      <c r="W15" s="121"/>
      <c r="X15" s="121"/>
      <c r="Y15" s="121"/>
      <c r="Z15" s="121"/>
      <c r="AA15" s="121"/>
      <c r="AB15" s="121"/>
      <c r="AC15" s="121"/>
      <c r="AD15" s="121"/>
    </row>
    <row r="16" spans="1:32" x14ac:dyDescent="0.15">
      <c r="W16" s="38"/>
      <c r="X16" s="38"/>
      <c r="Y16" s="38"/>
      <c r="Z16" s="38"/>
      <c r="AA16" s="38"/>
      <c r="AB16" s="38"/>
      <c r="AC16" s="38"/>
      <c r="AD16" s="38"/>
    </row>
    <row r="17" spans="1:30" ht="17.25" x14ac:dyDescent="0.15">
      <c r="A17" s="39" t="s">
        <v>225</v>
      </c>
      <c r="B17" s="43" t="s">
        <v>226</v>
      </c>
      <c r="W17" s="38"/>
      <c r="X17" s="38"/>
      <c r="Y17" s="38"/>
      <c r="Z17" s="38"/>
      <c r="AA17" s="38"/>
      <c r="AB17" s="38"/>
      <c r="AC17" s="38"/>
      <c r="AD17" s="38"/>
    </row>
    <row r="18" spans="1:30" x14ac:dyDescent="0.15">
      <c r="A18" s="41"/>
      <c r="B18" s="44">
        <v>1</v>
      </c>
      <c r="C18" s="44">
        <v>2</v>
      </c>
      <c r="D18" s="44">
        <v>3</v>
      </c>
      <c r="E18" s="44">
        <v>4</v>
      </c>
      <c r="F18" s="44">
        <v>5</v>
      </c>
      <c r="G18" s="44">
        <v>6</v>
      </c>
      <c r="H18" s="44">
        <v>7</v>
      </c>
      <c r="I18" s="44">
        <v>8</v>
      </c>
      <c r="J18" s="44">
        <v>9</v>
      </c>
      <c r="K18" s="44">
        <v>10</v>
      </c>
      <c r="L18" s="44">
        <v>11</v>
      </c>
      <c r="M18" s="44">
        <v>12</v>
      </c>
      <c r="N18" s="44">
        <v>13</v>
      </c>
      <c r="O18" s="44">
        <v>14</v>
      </c>
      <c r="P18" s="44">
        <v>15</v>
      </c>
      <c r="Q18" s="44">
        <v>16</v>
      </c>
      <c r="R18" s="44">
        <v>17</v>
      </c>
      <c r="S18" s="44">
        <v>18</v>
      </c>
      <c r="T18" s="44">
        <v>19</v>
      </c>
      <c r="U18" s="44">
        <v>20</v>
      </c>
      <c r="W18" s="125" t="s">
        <v>184</v>
      </c>
      <c r="X18" s="125"/>
      <c r="Y18" s="126"/>
      <c r="Z18" s="126"/>
      <c r="AA18" s="126"/>
      <c r="AB18" s="126"/>
      <c r="AC18" s="126"/>
      <c r="AD18" s="126"/>
    </row>
    <row r="19" spans="1:30" ht="24.75" customHeight="1" x14ac:dyDescent="0.15">
      <c r="A19" s="143" t="s">
        <v>110</v>
      </c>
      <c r="B19" s="146"/>
      <c r="C19" s="146"/>
      <c r="D19" s="146"/>
      <c r="E19" s="146"/>
      <c r="F19" s="146"/>
      <c r="G19" s="146"/>
      <c r="H19" s="146"/>
      <c r="I19" s="146"/>
      <c r="J19" s="146"/>
      <c r="K19" s="146"/>
      <c r="L19" s="146"/>
      <c r="M19" s="146"/>
      <c r="N19" s="146"/>
      <c r="O19" s="146"/>
      <c r="P19" s="146"/>
      <c r="Q19" s="146"/>
      <c r="R19" s="146"/>
      <c r="S19" s="146"/>
      <c r="T19" s="146"/>
      <c r="U19" s="146"/>
      <c r="W19" s="135" t="s">
        <v>29</v>
      </c>
      <c r="X19" s="135"/>
      <c r="Y19" s="135"/>
      <c r="Z19" s="24"/>
      <c r="AA19" s="24"/>
      <c r="AB19" s="24"/>
      <c r="AC19" s="24"/>
      <c r="AD19" s="24"/>
    </row>
    <row r="20" spans="1:30" ht="16.5" customHeight="1" x14ac:dyDescent="0.15">
      <c r="A20" s="144"/>
      <c r="B20" s="147"/>
      <c r="C20" s="147"/>
      <c r="D20" s="147"/>
      <c r="E20" s="147"/>
      <c r="F20" s="147"/>
      <c r="G20" s="147"/>
      <c r="H20" s="147"/>
      <c r="I20" s="147"/>
      <c r="J20" s="147"/>
      <c r="K20" s="147"/>
      <c r="L20" s="147"/>
      <c r="M20" s="147"/>
      <c r="N20" s="147"/>
      <c r="O20" s="147"/>
      <c r="P20" s="147"/>
      <c r="Q20" s="147"/>
      <c r="R20" s="147"/>
      <c r="S20" s="147"/>
      <c r="T20" s="147"/>
      <c r="U20" s="147"/>
      <c r="W20" s="125" t="s">
        <v>188</v>
      </c>
      <c r="X20" s="125"/>
      <c r="Y20" s="125"/>
      <c r="Z20" s="136"/>
      <c r="AA20" s="136"/>
      <c r="AB20" s="136"/>
      <c r="AC20" s="136"/>
      <c r="AD20" s="136"/>
    </row>
    <row r="21" spans="1:30" ht="27.75" customHeight="1" x14ac:dyDescent="0.15">
      <c r="A21" s="145"/>
      <c r="B21" s="148"/>
      <c r="C21" s="148"/>
      <c r="D21" s="148"/>
      <c r="E21" s="148"/>
      <c r="F21" s="148"/>
      <c r="G21" s="148"/>
      <c r="H21" s="148"/>
      <c r="I21" s="148"/>
      <c r="J21" s="148"/>
      <c r="K21" s="148"/>
      <c r="L21" s="148"/>
      <c r="M21" s="148"/>
      <c r="N21" s="148"/>
      <c r="O21" s="148"/>
      <c r="P21" s="148"/>
      <c r="Q21" s="148"/>
      <c r="R21" s="148"/>
      <c r="S21" s="148"/>
      <c r="T21" s="148"/>
      <c r="U21" s="148"/>
      <c r="W21" s="24"/>
      <c r="X21" s="24"/>
      <c r="Y21" s="24"/>
      <c r="Z21" s="24"/>
      <c r="AA21" s="24"/>
      <c r="AB21" s="24"/>
      <c r="AC21" s="24"/>
      <c r="AD21" s="24"/>
    </row>
    <row r="22" spans="1:30" ht="18" customHeight="1" x14ac:dyDescent="0.15">
      <c r="A22" s="42" t="s">
        <v>175</v>
      </c>
      <c r="B22" s="44" t="str">
        <f t="shared" ref="B22:U22" si="2">IF(B19&lt;&gt;"",3,"")</f>
        <v/>
      </c>
      <c r="C22" s="44" t="str">
        <f t="shared" si="2"/>
        <v/>
      </c>
      <c r="D22" s="44" t="str">
        <f t="shared" si="2"/>
        <v/>
      </c>
      <c r="E22" s="44" t="str">
        <f t="shared" si="2"/>
        <v/>
      </c>
      <c r="F22" s="44" t="str">
        <f t="shared" si="2"/>
        <v/>
      </c>
      <c r="G22" s="44" t="str">
        <f t="shared" si="2"/>
        <v/>
      </c>
      <c r="H22" s="44" t="str">
        <f t="shared" si="2"/>
        <v/>
      </c>
      <c r="I22" s="44" t="str">
        <f t="shared" si="2"/>
        <v/>
      </c>
      <c r="J22" s="44" t="str">
        <f t="shared" si="2"/>
        <v/>
      </c>
      <c r="K22" s="44" t="str">
        <f t="shared" si="2"/>
        <v/>
      </c>
      <c r="L22" s="44" t="str">
        <f t="shared" si="2"/>
        <v/>
      </c>
      <c r="M22" s="44" t="str">
        <f t="shared" si="2"/>
        <v/>
      </c>
      <c r="N22" s="44" t="str">
        <f t="shared" si="2"/>
        <v/>
      </c>
      <c r="O22" s="44" t="str">
        <f t="shared" si="2"/>
        <v/>
      </c>
      <c r="P22" s="44" t="str">
        <f t="shared" si="2"/>
        <v/>
      </c>
      <c r="Q22" s="44" t="str">
        <f t="shared" si="2"/>
        <v/>
      </c>
      <c r="R22" s="44" t="str">
        <f t="shared" si="2"/>
        <v/>
      </c>
      <c r="S22" s="44" t="str">
        <f t="shared" si="2"/>
        <v/>
      </c>
      <c r="T22" s="44" t="str">
        <f t="shared" si="2"/>
        <v/>
      </c>
      <c r="U22" s="44" t="str">
        <f t="shared" si="2"/>
        <v/>
      </c>
      <c r="W22" s="125" t="s">
        <v>7</v>
      </c>
      <c r="X22" s="125"/>
      <c r="Y22" s="125"/>
      <c r="Z22" s="126"/>
      <c r="AA22" s="126"/>
      <c r="AB22" s="126"/>
      <c r="AC22" s="126"/>
      <c r="AD22" s="35" t="s">
        <v>172</v>
      </c>
    </row>
    <row r="24" spans="1:30" x14ac:dyDescent="0.15">
      <c r="B24" s="46" t="s">
        <v>189</v>
      </c>
      <c r="C24" s="46"/>
      <c r="D24" s="46"/>
      <c r="E24" s="46"/>
      <c r="F24" s="46"/>
      <c r="G24" s="46"/>
      <c r="H24" s="46"/>
      <c r="I24" s="46"/>
      <c r="J24" s="46"/>
      <c r="K24" s="46"/>
      <c r="L24" s="46"/>
      <c r="O24" s="102" t="s">
        <v>21</v>
      </c>
      <c r="P24" s="89"/>
      <c r="Q24" s="89"/>
      <c r="R24" s="89"/>
      <c r="S24" s="89"/>
      <c r="T24" s="89"/>
      <c r="U24" s="103"/>
      <c r="W24" s="125" t="s">
        <v>169</v>
      </c>
      <c r="X24" s="125"/>
      <c r="Y24" s="125"/>
      <c r="Z24" s="137"/>
      <c r="AA24" s="137"/>
      <c r="AB24" s="137"/>
      <c r="AC24" s="137"/>
      <c r="AD24" s="137"/>
    </row>
    <row r="25" spans="1:30" ht="18" customHeight="1" x14ac:dyDescent="0.15">
      <c r="B25" s="138" t="s">
        <v>227</v>
      </c>
      <c r="C25" s="138"/>
      <c r="D25" s="138"/>
      <c r="E25" s="49" t="s">
        <v>228</v>
      </c>
      <c r="F25" s="46">
        <f>COUNTA(B9:U9)+COUNTA(B14:U14)+COUNTA(B19:U21)</f>
        <v>0</v>
      </c>
      <c r="G25" s="50" t="s">
        <v>171</v>
      </c>
      <c r="H25" s="46"/>
      <c r="I25" s="46"/>
      <c r="J25" s="139">
        <f>F25*500</f>
        <v>0</v>
      </c>
      <c r="K25" s="139"/>
      <c r="L25" s="46" t="s">
        <v>190</v>
      </c>
      <c r="O25" s="64" t="s">
        <v>240</v>
      </c>
      <c r="Q25" t="s">
        <v>167</v>
      </c>
      <c r="S25" t="s">
        <v>191</v>
      </c>
      <c r="U25" t="s">
        <v>193</v>
      </c>
      <c r="W25" s="24"/>
      <c r="X25" s="24"/>
      <c r="Y25" s="24"/>
      <c r="Z25" s="24"/>
      <c r="AA25" s="24"/>
      <c r="AB25" s="24"/>
      <c r="AC25" s="24"/>
      <c r="AD25" s="24"/>
    </row>
    <row r="26" spans="1:30" ht="16.5" customHeight="1" x14ac:dyDescent="0.15">
      <c r="B26" s="138" t="s">
        <v>229</v>
      </c>
      <c r="C26" s="138"/>
      <c r="D26" s="138"/>
      <c r="E26" s="49" t="s">
        <v>228</v>
      </c>
      <c r="F26" s="46">
        <f>X9+Z9+AB9</f>
        <v>0</v>
      </c>
      <c r="G26" s="50" t="s">
        <v>95</v>
      </c>
      <c r="H26" s="51"/>
      <c r="I26" s="51"/>
      <c r="J26" s="139">
        <f>F26*1000</f>
        <v>0</v>
      </c>
      <c r="K26" s="139"/>
      <c r="L26" s="46" t="s">
        <v>190</v>
      </c>
      <c r="W26" s="125" t="s">
        <v>212</v>
      </c>
      <c r="X26" s="125"/>
      <c r="Y26" s="125"/>
      <c r="Z26" s="126"/>
      <c r="AA26" s="126"/>
      <c r="AB26" s="126"/>
      <c r="AC26" s="126"/>
      <c r="AD26" s="126"/>
    </row>
    <row r="27" spans="1:30" ht="21.75" customHeight="1" x14ac:dyDescent="0.15">
      <c r="B27" s="46"/>
      <c r="C27" s="46"/>
      <c r="D27" s="46" t="s">
        <v>49</v>
      </c>
      <c r="E27" s="46"/>
      <c r="F27" s="140"/>
      <c r="G27" s="141"/>
      <c r="H27" s="141"/>
      <c r="I27" s="141"/>
      <c r="J27" s="142"/>
      <c r="K27" s="46"/>
      <c r="L27" s="46"/>
    </row>
    <row r="29" spans="1:30" ht="14.25" customHeight="1" x14ac:dyDescent="0.15"/>
    <row r="30" spans="1:30" ht="14.25" customHeight="1" x14ac:dyDescent="0.15"/>
    <row r="31" spans="1:30" ht="14.25" customHeight="1" x14ac:dyDescent="0.15"/>
    <row r="32" spans="1:30" ht="14.25" hidden="1" customHeight="1" x14ac:dyDescent="0.15">
      <c r="E32" t="s">
        <v>138</v>
      </c>
    </row>
    <row r="33" spans="5:7" ht="14.25" hidden="1" customHeight="1" x14ac:dyDescent="0.15">
      <c r="E33" t="s">
        <v>176</v>
      </c>
    </row>
    <row r="34" spans="5:7" ht="14.25" hidden="1" customHeight="1" x14ac:dyDescent="0.15">
      <c r="E34" t="s">
        <v>177</v>
      </c>
    </row>
    <row r="35" spans="5:7" ht="14.25" hidden="1" customHeight="1" x14ac:dyDescent="0.15">
      <c r="E35" t="s">
        <v>194</v>
      </c>
    </row>
    <row r="36" spans="5:7" ht="14.25" hidden="1" customHeight="1" x14ac:dyDescent="0.15">
      <c r="E36" t="s">
        <v>182</v>
      </c>
    </row>
    <row r="37" spans="5:7" ht="14.25" hidden="1" customHeight="1" x14ac:dyDescent="0.15">
      <c r="E37" t="s">
        <v>185</v>
      </c>
    </row>
    <row r="38" spans="5:7" ht="14.25" hidden="1" customHeight="1" x14ac:dyDescent="0.15">
      <c r="E38" t="s">
        <v>186</v>
      </c>
    </row>
    <row r="39" spans="5:7" ht="14.25" hidden="1" customHeight="1" x14ac:dyDescent="0.15"/>
    <row r="40" spans="5:7" ht="14.25" hidden="1" customHeight="1" x14ac:dyDescent="0.15">
      <c r="E40" t="s">
        <v>36</v>
      </c>
    </row>
    <row r="41" spans="5:7" ht="14.25" hidden="1" customHeight="1" x14ac:dyDescent="0.15">
      <c r="E41" s="9" t="s">
        <v>25</v>
      </c>
      <c r="G41">
        <v>1</v>
      </c>
    </row>
    <row r="42" spans="5:7" ht="14.25" hidden="1" customHeight="1" x14ac:dyDescent="0.15">
      <c r="E42" s="9" t="s">
        <v>44</v>
      </c>
      <c r="G42">
        <v>2</v>
      </c>
    </row>
    <row r="43" spans="5:7" ht="14.25" hidden="1" customHeight="1" x14ac:dyDescent="0.15">
      <c r="E43" s="9" t="s">
        <v>22</v>
      </c>
      <c r="G43">
        <v>3</v>
      </c>
    </row>
    <row r="44" spans="5:7" ht="14.25" hidden="1" customHeight="1" x14ac:dyDescent="0.15">
      <c r="E44" s="9" t="s">
        <v>45</v>
      </c>
      <c r="G44">
        <v>4</v>
      </c>
    </row>
    <row r="45" spans="5:7" ht="14.25" hidden="1" customHeight="1" x14ac:dyDescent="0.15">
      <c r="E45" s="9" t="s">
        <v>50</v>
      </c>
      <c r="G45">
        <v>5</v>
      </c>
    </row>
    <row r="46" spans="5:7" ht="14.25" hidden="1" customHeight="1" x14ac:dyDescent="0.15">
      <c r="E46" s="9" t="s">
        <v>51</v>
      </c>
      <c r="G46">
        <v>6</v>
      </c>
    </row>
    <row r="47" spans="5:7" ht="14.25" hidden="1" customHeight="1" x14ac:dyDescent="0.15">
      <c r="E47" s="9" t="s">
        <v>59</v>
      </c>
      <c r="G47">
        <v>7</v>
      </c>
    </row>
    <row r="48" spans="5:7" ht="14.25" hidden="1" customHeight="1" x14ac:dyDescent="0.15">
      <c r="E48" s="9" t="s">
        <v>17</v>
      </c>
      <c r="G48">
        <v>8</v>
      </c>
    </row>
    <row r="49" spans="5:7" ht="14.25" hidden="1" customHeight="1" x14ac:dyDescent="0.15">
      <c r="E49" s="9" t="s">
        <v>61</v>
      </c>
      <c r="G49">
        <v>9</v>
      </c>
    </row>
    <row r="50" spans="5:7" ht="14.25" hidden="1" customHeight="1" x14ac:dyDescent="0.15">
      <c r="E50" s="9" t="s">
        <v>43</v>
      </c>
      <c r="G50">
        <v>10</v>
      </c>
    </row>
    <row r="51" spans="5:7" ht="14.25" hidden="1" customHeight="1" x14ac:dyDescent="0.15">
      <c r="E51" s="9" t="s">
        <v>48</v>
      </c>
      <c r="G51">
        <v>11</v>
      </c>
    </row>
    <row r="52" spans="5:7" ht="14.25" hidden="1" customHeight="1" x14ac:dyDescent="0.15">
      <c r="E52" s="9" t="s">
        <v>63</v>
      </c>
      <c r="G52">
        <v>12</v>
      </c>
    </row>
    <row r="53" spans="5:7" ht="14.25" hidden="1" customHeight="1" x14ac:dyDescent="0.15">
      <c r="E53" s="9" t="s">
        <v>67</v>
      </c>
      <c r="G53">
        <v>13</v>
      </c>
    </row>
    <row r="54" spans="5:7" ht="14.25" hidden="1" customHeight="1" x14ac:dyDescent="0.15">
      <c r="E54" s="9" t="s">
        <v>11</v>
      </c>
      <c r="G54">
        <v>14</v>
      </c>
    </row>
    <row r="55" spans="5:7" ht="14.25" hidden="1" customHeight="1" x14ac:dyDescent="0.15">
      <c r="E55" s="9" t="s">
        <v>69</v>
      </c>
      <c r="G55">
        <v>15</v>
      </c>
    </row>
    <row r="56" spans="5:7" ht="14.25" hidden="1" customHeight="1" x14ac:dyDescent="0.15">
      <c r="E56" s="9" t="s">
        <v>71</v>
      </c>
      <c r="G56">
        <v>16</v>
      </c>
    </row>
    <row r="57" spans="5:7" ht="14.25" hidden="1" customHeight="1" x14ac:dyDescent="0.15">
      <c r="E57" s="9" t="s">
        <v>41</v>
      </c>
      <c r="G57">
        <v>17</v>
      </c>
    </row>
    <row r="58" spans="5:7" ht="14.25" hidden="1" customHeight="1" x14ac:dyDescent="0.15">
      <c r="E58" s="9" t="s">
        <v>74</v>
      </c>
      <c r="G58">
        <v>18</v>
      </c>
    </row>
    <row r="59" spans="5:7" ht="14.25" hidden="1" customHeight="1" x14ac:dyDescent="0.15">
      <c r="E59" s="9" t="s">
        <v>77</v>
      </c>
      <c r="G59">
        <v>19</v>
      </c>
    </row>
    <row r="60" spans="5:7" ht="14.25" hidden="1" customHeight="1" x14ac:dyDescent="0.15">
      <c r="E60" s="9" t="s">
        <v>10</v>
      </c>
      <c r="G60">
        <v>20</v>
      </c>
    </row>
    <row r="61" spans="5:7" ht="14.25" hidden="1" customHeight="1" x14ac:dyDescent="0.15">
      <c r="E61" s="9" t="s">
        <v>78</v>
      </c>
      <c r="G61">
        <v>21</v>
      </c>
    </row>
    <row r="62" spans="5:7" ht="14.25" hidden="1" customHeight="1" x14ac:dyDescent="0.15">
      <c r="E62" s="9" t="s">
        <v>52</v>
      </c>
      <c r="G62">
        <v>22</v>
      </c>
    </row>
    <row r="63" spans="5:7" ht="14.25" hidden="1" customHeight="1" x14ac:dyDescent="0.15">
      <c r="E63" s="9" t="s">
        <v>68</v>
      </c>
      <c r="G63">
        <v>23</v>
      </c>
    </row>
    <row r="64" spans="5:7" ht="14.25" hidden="1" customHeight="1" x14ac:dyDescent="0.15">
      <c r="E64" s="9" t="s">
        <v>80</v>
      </c>
      <c r="G64">
        <v>24</v>
      </c>
    </row>
    <row r="65" spans="5:7" ht="14.25" hidden="1" customHeight="1" x14ac:dyDescent="0.15">
      <c r="E65" s="9" t="s">
        <v>82</v>
      </c>
      <c r="G65">
        <v>25</v>
      </c>
    </row>
    <row r="66" spans="5:7" ht="14.25" hidden="1" customHeight="1" x14ac:dyDescent="0.15">
      <c r="E66" s="9" t="s">
        <v>83</v>
      </c>
      <c r="G66">
        <v>26</v>
      </c>
    </row>
    <row r="67" spans="5:7" ht="14.25" hidden="1" customHeight="1" x14ac:dyDescent="0.15">
      <c r="E67" s="9" t="s">
        <v>57</v>
      </c>
      <c r="G67">
        <v>27</v>
      </c>
    </row>
    <row r="68" spans="5:7" ht="14.25" hidden="1" customHeight="1" x14ac:dyDescent="0.15">
      <c r="E68" s="9" t="s">
        <v>53</v>
      </c>
      <c r="G68">
        <v>28</v>
      </c>
    </row>
    <row r="69" spans="5:7" ht="14.25" hidden="1" customHeight="1" x14ac:dyDescent="0.15">
      <c r="E69" s="9" t="s">
        <v>72</v>
      </c>
      <c r="G69">
        <v>29</v>
      </c>
    </row>
    <row r="70" spans="5:7" ht="14.25" hidden="1" customHeight="1" x14ac:dyDescent="0.15">
      <c r="E70" s="9" t="s">
        <v>20</v>
      </c>
      <c r="G70">
        <v>30</v>
      </c>
    </row>
    <row r="71" spans="5:7" ht="14.25" hidden="1" customHeight="1" x14ac:dyDescent="0.15">
      <c r="E71" s="9" t="s">
        <v>28</v>
      </c>
      <c r="G71">
        <v>31</v>
      </c>
    </row>
    <row r="72" spans="5:7" ht="14.25" hidden="1" customHeight="1" x14ac:dyDescent="0.15">
      <c r="E72" s="9" t="s">
        <v>32</v>
      </c>
      <c r="G72">
        <v>32</v>
      </c>
    </row>
    <row r="73" spans="5:7" ht="14.25" hidden="1" customHeight="1" x14ac:dyDescent="0.15">
      <c r="E73" s="9" t="s">
        <v>84</v>
      </c>
      <c r="G73">
        <v>33</v>
      </c>
    </row>
    <row r="74" spans="5:7" ht="14.25" hidden="1" customHeight="1" x14ac:dyDescent="0.15">
      <c r="E74" s="9" t="s">
        <v>85</v>
      </c>
      <c r="G74">
        <v>34</v>
      </c>
    </row>
    <row r="75" spans="5:7" ht="14.25" hidden="1" customHeight="1" x14ac:dyDescent="0.15">
      <c r="E75" s="9" t="s">
        <v>86</v>
      </c>
      <c r="G75">
        <v>35</v>
      </c>
    </row>
    <row r="76" spans="5:7" ht="14.25" hidden="1" customHeight="1" x14ac:dyDescent="0.15">
      <c r="E76" s="9" t="s">
        <v>87</v>
      </c>
      <c r="G76">
        <v>36</v>
      </c>
    </row>
    <row r="77" spans="5:7" ht="14.25" hidden="1" customHeight="1" x14ac:dyDescent="0.15">
      <c r="E77" s="9" t="s">
        <v>88</v>
      </c>
      <c r="G77">
        <v>37</v>
      </c>
    </row>
    <row r="78" spans="5:7" ht="14.25" hidden="1" customHeight="1" x14ac:dyDescent="0.15">
      <c r="E78" s="9" t="s">
        <v>89</v>
      </c>
      <c r="G78">
        <v>38</v>
      </c>
    </row>
    <row r="79" spans="5:7" ht="14.25" hidden="1" customHeight="1" x14ac:dyDescent="0.15">
      <c r="E79" s="9" t="s">
        <v>90</v>
      </c>
      <c r="G79">
        <v>39</v>
      </c>
    </row>
    <row r="80" spans="5:7" ht="14.25" hidden="1" customHeight="1" x14ac:dyDescent="0.15">
      <c r="E80" s="9" t="s">
        <v>92</v>
      </c>
      <c r="G80">
        <v>40</v>
      </c>
    </row>
    <row r="81" spans="5:7" ht="14.25" hidden="1" customHeight="1" x14ac:dyDescent="0.15">
      <c r="E81" s="9" t="s">
        <v>94</v>
      </c>
      <c r="G81">
        <v>41</v>
      </c>
    </row>
    <row r="82" spans="5:7" ht="14.25" hidden="1" customHeight="1" x14ac:dyDescent="0.15">
      <c r="E82" s="9" t="s">
        <v>96</v>
      </c>
      <c r="G82">
        <v>42</v>
      </c>
    </row>
    <row r="83" spans="5:7" ht="14.25" hidden="1" customHeight="1" x14ac:dyDescent="0.15">
      <c r="E83" s="9" t="s">
        <v>97</v>
      </c>
      <c r="G83">
        <v>43</v>
      </c>
    </row>
    <row r="84" spans="5:7" ht="14.25" hidden="1" customHeight="1" x14ac:dyDescent="0.15">
      <c r="E84" s="9" t="s">
        <v>99</v>
      </c>
      <c r="G84">
        <v>44</v>
      </c>
    </row>
    <row r="85" spans="5:7" ht="14.25" hidden="1" customHeight="1" x14ac:dyDescent="0.15">
      <c r="E85" s="9" t="s">
        <v>100</v>
      </c>
      <c r="G85">
        <v>45</v>
      </c>
    </row>
    <row r="86" spans="5:7" ht="14.25" hidden="1" customHeight="1" x14ac:dyDescent="0.15">
      <c r="E86" s="9" t="s">
        <v>101</v>
      </c>
    </row>
    <row r="87" spans="5:7" ht="14.25" hidden="1" customHeight="1" x14ac:dyDescent="0.15">
      <c r="E87" s="9" t="s">
        <v>103</v>
      </c>
    </row>
    <row r="88" spans="5:7" ht="14.25" hidden="1" customHeight="1" x14ac:dyDescent="0.15">
      <c r="E88" s="9" t="s">
        <v>26</v>
      </c>
    </row>
    <row r="89" spans="5:7" ht="14.25" hidden="1" customHeight="1" x14ac:dyDescent="0.15">
      <c r="E89" s="9" t="s">
        <v>104</v>
      </c>
    </row>
    <row r="90" spans="5:7" ht="14.25" hidden="1" customHeight="1" x14ac:dyDescent="0.15">
      <c r="E90" s="9" t="s">
        <v>37</v>
      </c>
    </row>
    <row r="91" spans="5:7" ht="14.25" hidden="1" customHeight="1" x14ac:dyDescent="0.15">
      <c r="E91" s="9" t="s">
        <v>105</v>
      </c>
    </row>
    <row r="92" spans="5:7" ht="14.25" hidden="1" customHeight="1" x14ac:dyDescent="0.15">
      <c r="E92" s="9" t="s">
        <v>106</v>
      </c>
    </row>
    <row r="93" spans="5:7" ht="14.25" hidden="1" customHeight="1" x14ac:dyDescent="0.15">
      <c r="E93" s="9" t="s">
        <v>107</v>
      </c>
    </row>
    <row r="94" spans="5:7" ht="14.25" hidden="1" customHeight="1" x14ac:dyDescent="0.15">
      <c r="E94" s="9" t="s">
        <v>108</v>
      </c>
    </row>
    <row r="95" spans="5:7" ht="14.25" hidden="1" customHeight="1" x14ac:dyDescent="0.15">
      <c r="E95" s="9" t="s">
        <v>109</v>
      </c>
    </row>
    <row r="96" spans="5:7" ht="14.25" hidden="1" customHeight="1" x14ac:dyDescent="0.15">
      <c r="E96" s="9" t="s">
        <v>112</v>
      </c>
    </row>
    <row r="97" spans="5:5" ht="14.25" hidden="1" customHeight="1" x14ac:dyDescent="0.15">
      <c r="E97" s="9" t="s">
        <v>111</v>
      </c>
    </row>
    <row r="98" spans="5:5" ht="14.25" hidden="1" customHeight="1" x14ac:dyDescent="0.15">
      <c r="E98" s="9" t="s">
        <v>70</v>
      </c>
    </row>
    <row r="99" spans="5:5" ht="14.25" hidden="1" customHeight="1" x14ac:dyDescent="0.15">
      <c r="E99" s="9" t="s">
        <v>62</v>
      </c>
    </row>
    <row r="100" spans="5:5" ht="14.25" hidden="1" customHeight="1" x14ac:dyDescent="0.15">
      <c r="E100" s="9" t="s">
        <v>93</v>
      </c>
    </row>
    <row r="101" spans="5:5" ht="14.25" hidden="1" customHeight="1" x14ac:dyDescent="0.15">
      <c r="E101" s="9" t="s">
        <v>114</v>
      </c>
    </row>
    <row r="102" spans="5:5" ht="14.25" hidden="1" customHeight="1" x14ac:dyDescent="0.15">
      <c r="E102" s="9" t="s">
        <v>115</v>
      </c>
    </row>
    <row r="103" spans="5:5" ht="14.25" hidden="1" customHeight="1" x14ac:dyDescent="0.15">
      <c r="E103" s="9" t="s">
        <v>116</v>
      </c>
    </row>
    <row r="104" spans="5:5" ht="14.25" hidden="1" customHeight="1" x14ac:dyDescent="0.15">
      <c r="E104" s="9" t="s">
        <v>117</v>
      </c>
    </row>
    <row r="105" spans="5:5" ht="14.25" hidden="1" customHeight="1" x14ac:dyDescent="0.15">
      <c r="E105" s="9" t="s">
        <v>118</v>
      </c>
    </row>
    <row r="106" spans="5:5" ht="14.25" hidden="1" customHeight="1" x14ac:dyDescent="0.15">
      <c r="E106" s="9" t="s">
        <v>47</v>
      </c>
    </row>
    <row r="107" spans="5:5" ht="14.25" hidden="1" customHeight="1" x14ac:dyDescent="0.15">
      <c r="E107" s="9" t="s">
        <v>119</v>
      </c>
    </row>
    <row r="108" spans="5:5" ht="14.25" hidden="1" customHeight="1" x14ac:dyDescent="0.15">
      <c r="E108" s="9" t="s">
        <v>120</v>
      </c>
    </row>
    <row r="109" spans="5:5" ht="14.25" hidden="1" customHeight="1" x14ac:dyDescent="0.15">
      <c r="E109" s="9" t="s">
        <v>122</v>
      </c>
    </row>
    <row r="110" spans="5:5" ht="14.25" hidden="1" customHeight="1" x14ac:dyDescent="0.15">
      <c r="E110" s="9" t="s">
        <v>123</v>
      </c>
    </row>
    <row r="111" spans="5:5" ht="14.25" hidden="1" customHeight="1" x14ac:dyDescent="0.15">
      <c r="E111" s="9" t="s">
        <v>124</v>
      </c>
    </row>
    <row r="112" spans="5:5" ht="14.25" hidden="1" customHeight="1" x14ac:dyDescent="0.15">
      <c r="E112" s="9" t="s">
        <v>126</v>
      </c>
    </row>
    <row r="113" spans="5:5" ht="14.25" hidden="1" customHeight="1" x14ac:dyDescent="0.15">
      <c r="E113" s="9" t="s">
        <v>66</v>
      </c>
    </row>
    <row r="114" spans="5:5" ht="14.25" hidden="1" customHeight="1" x14ac:dyDescent="0.15">
      <c r="E114" s="9" t="s">
        <v>127</v>
      </c>
    </row>
    <row r="115" spans="5:5" ht="14.25" hidden="1" customHeight="1" x14ac:dyDescent="0.15">
      <c r="E115" s="9" t="s">
        <v>128</v>
      </c>
    </row>
    <row r="116" spans="5:5" ht="14.25" hidden="1" customHeight="1" x14ac:dyDescent="0.15">
      <c r="E116" s="9" t="s">
        <v>12</v>
      </c>
    </row>
    <row r="117" spans="5:5" ht="14.25" hidden="1" customHeight="1" x14ac:dyDescent="0.15">
      <c r="E117" s="9" t="s">
        <v>129</v>
      </c>
    </row>
    <row r="118" spans="5:5" ht="14.25" hidden="1" customHeight="1" x14ac:dyDescent="0.15">
      <c r="E118" s="9" t="s">
        <v>130</v>
      </c>
    </row>
    <row r="119" spans="5:5" ht="14.25" hidden="1" customHeight="1" x14ac:dyDescent="0.15">
      <c r="E119" s="9" t="s">
        <v>131</v>
      </c>
    </row>
    <row r="120" spans="5:5" ht="14.25" hidden="1" customHeight="1" x14ac:dyDescent="0.15">
      <c r="E120" s="9" t="s">
        <v>132</v>
      </c>
    </row>
    <row r="121" spans="5:5" ht="14.25" hidden="1" customHeight="1" x14ac:dyDescent="0.15">
      <c r="E121" s="9" t="s">
        <v>133</v>
      </c>
    </row>
    <row r="122" spans="5:5" ht="14.25" hidden="1" customHeight="1" x14ac:dyDescent="0.15">
      <c r="E122" s="9" t="s">
        <v>134</v>
      </c>
    </row>
    <row r="123" spans="5:5" ht="14.25" hidden="1" customHeight="1" x14ac:dyDescent="0.15">
      <c r="E123" s="9" t="s">
        <v>135</v>
      </c>
    </row>
    <row r="124" spans="5:5" ht="14.25" hidden="1" customHeight="1" x14ac:dyDescent="0.15">
      <c r="E124" s="9" t="s">
        <v>91</v>
      </c>
    </row>
    <row r="125" spans="5:5" ht="14.25" hidden="1" customHeight="1" x14ac:dyDescent="0.15">
      <c r="E125" s="9" t="s">
        <v>136</v>
      </c>
    </row>
    <row r="126" spans="5:5" ht="14.25" hidden="1" customHeight="1" x14ac:dyDescent="0.15">
      <c r="E126" s="9" t="s">
        <v>18</v>
      </c>
    </row>
    <row r="127" spans="5:5" ht="14.25" hidden="1" customHeight="1" x14ac:dyDescent="0.15">
      <c r="E127" s="10" t="s">
        <v>65</v>
      </c>
    </row>
    <row r="128" spans="5:5" ht="14.25" hidden="1" customHeight="1" x14ac:dyDescent="0.15">
      <c r="E128" s="9" t="s">
        <v>137</v>
      </c>
    </row>
    <row r="129" spans="5:5" ht="14.25" hidden="1" customHeight="1" x14ac:dyDescent="0.15">
      <c r="E129" s="9" t="s">
        <v>139</v>
      </c>
    </row>
    <row r="130" spans="5:5" ht="14.25" hidden="1" customHeight="1" x14ac:dyDescent="0.15">
      <c r="E130" s="9" t="s">
        <v>140</v>
      </c>
    </row>
    <row r="131" spans="5:5" ht="14.25" hidden="1" customHeight="1" x14ac:dyDescent="0.15">
      <c r="E131" s="9" t="s">
        <v>81</v>
      </c>
    </row>
    <row r="132" spans="5:5" ht="14.25" hidden="1" customHeight="1" x14ac:dyDescent="0.15">
      <c r="E132" s="9" t="s">
        <v>141</v>
      </c>
    </row>
    <row r="133" spans="5:5" ht="14.25" hidden="1" customHeight="1" x14ac:dyDescent="0.15">
      <c r="E133" s="9" t="s">
        <v>125</v>
      </c>
    </row>
    <row r="134" spans="5:5" ht="14.25" hidden="1" customHeight="1" x14ac:dyDescent="0.15">
      <c r="E134" s="9" t="s">
        <v>58</v>
      </c>
    </row>
    <row r="135" spans="5:5" ht="14.25" hidden="1" customHeight="1" x14ac:dyDescent="0.15">
      <c r="E135" s="9" t="s">
        <v>142</v>
      </c>
    </row>
    <row r="136" spans="5:5" ht="14.25" hidden="1" customHeight="1" x14ac:dyDescent="0.15">
      <c r="E136" s="9" t="s">
        <v>144</v>
      </c>
    </row>
    <row r="137" spans="5:5" ht="14.25" hidden="1" customHeight="1" x14ac:dyDescent="0.15">
      <c r="E137" s="9" t="s">
        <v>35</v>
      </c>
    </row>
    <row r="138" spans="5:5" ht="14.25" hidden="1" customHeight="1" x14ac:dyDescent="0.15">
      <c r="E138" s="9" t="s">
        <v>146</v>
      </c>
    </row>
    <row r="139" spans="5:5" ht="14.25" hidden="1" customHeight="1" x14ac:dyDescent="0.15">
      <c r="E139" s="9" t="s">
        <v>24</v>
      </c>
    </row>
    <row r="140" spans="5:5" ht="14.25" hidden="1" customHeight="1" x14ac:dyDescent="0.15">
      <c r="E140" s="9" t="s">
        <v>73</v>
      </c>
    </row>
    <row r="141" spans="5:5" ht="14.25" hidden="1" customHeight="1" x14ac:dyDescent="0.15">
      <c r="E141" s="9" t="s">
        <v>147</v>
      </c>
    </row>
    <row r="142" spans="5:5" ht="14.25" hidden="1" customHeight="1" x14ac:dyDescent="0.15">
      <c r="E142" s="9" t="s">
        <v>0</v>
      </c>
    </row>
    <row r="143" spans="5:5" ht="14.25" hidden="1" customHeight="1" x14ac:dyDescent="0.15">
      <c r="E143" s="9" t="s">
        <v>148</v>
      </c>
    </row>
    <row r="144" spans="5:5" ht="14.25" hidden="1" customHeight="1" x14ac:dyDescent="0.15">
      <c r="E144" s="9" t="s">
        <v>150</v>
      </c>
    </row>
    <row r="145" spans="5:5" ht="14.25" hidden="1" customHeight="1" x14ac:dyDescent="0.15">
      <c r="E145" s="9" t="s">
        <v>151</v>
      </c>
    </row>
    <row r="146" spans="5:5" ht="14.25" hidden="1" customHeight="1" x14ac:dyDescent="0.15">
      <c r="E146" s="9" t="s">
        <v>152</v>
      </c>
    </row>
    <row r="147" spans="5:5" ht="14.25" hidden="1" customHeight="1" x14ac:dyDescent="0.15">
      <c r="E147" s="9" t="s">
        <v>153</v>
      </c>
    </row>
    <row r="148" spans="5:5" ht="14.25" hidden="1" customHeight="1" x14ac:dyDescent="0.15">
      <c r="E148" s="9" t="s">
        <v>154</v>
      </c>
    </row>
    <row r="149" spans="5:5" ht="14.25" hidden="1" customHeight="1" x14ac:dyDescent="0.15">
      <c r="E149" s="9" t="s">
        <v>155</v>
      </c>
    </row>
    <row r="150" spans="5:5" ht="14.25" hidden="1" customHeight="1" x14ac:dyDescent="0.15">
      <c r="E150" s="9" t="s">
        <v>156</v>
      </c>
    </row>
    <row r="151" spans="5:5" ht="14.25" hidden="1" customHeight="1" x14ac:dyDescent="0.15">
      <c r="E151" s="9" t="s">
        <v>157</v>
      </c>
    </row>
    <row r="152" spans="5:5" ht="14.25" hidden="1" customHeight="1" x14ac:dyDescent="0.15">
      <c r="E152" s="9" t="s">
        <v>158</v>
      </c>
    </row>
    <row r="153" spans="5:5" ht="14.25" hidden="1" customHeight="1" x14ac:dyDescent="0.15">
      <c r="E153" s="9" t="s">
        <v>159</v>
      </c>
    </row>
    <row r="154" spans="5:5" ht="14.25" hidden="1" customHeight="1" x14ac:dyDescent="0.15">
      <c r="E154" s="11" t="s">
        <v>143</v>
      </c>
    </row>
    <row r="155" spans="5:5" ht="14.25" customHeight="1" x14ac:dyDescent="0.15"/>
  </sheetData>
  <protectedRanges>
    <protectedRange sqref="Y18" name="範囲8_1"/>
    <protectedRange sqref="Z9 M14 B14:I14 B9:L9" name="範囲2_1"/>
    <protectedRange sqref="J14 N14:U14" name="範囲3_1"/>
    <protectedRange sqref="B19:U21" name="範囲4_1"/>
    <protectedRange sqref="X10:AA11 X9:Y9 AA9" name="範囲5_1"/>
    <protectedRange sqref="Y18 Z20 Z22 Z24 Z26 P25 R25 T25" name="範囲6_1"/>
  </protectedRanges>
  <mergeCells count="57">
    <mergeCell ref="U19:U21"/>
    <mergeCell ref="P19:P21"/>
    <mergeCell ref="Q19:Q21"/>
    <mergeCell ref="R19:R21"/>
    <mergeCell ref="S19:S21"/>
    <mergeCell ref="T19:T21"/>
    <mergeCell ref="K19:K21"/>
    <mergeCell ref="L19:L21"/>
    <mergeCell ref="M19:M21"/>
    <mergeCell ref="N19:N21"/>
    <mergeCell ref="O19:O21"/>
    <mergeCell ref="F19:F21"/>
    <mergeCell ref="G19:G21"/>
    <mergeCell ref="H19:H21"/>
    <mergeCell ref="I19:I21"/>
    <mergeCell ref="J19:J21"/>
    <mergeCell ref="A19:A21"/>
    <mergeCell ref="B19:B21"/>
    <mergeCell ref="C19:C21"/>
    <mergeCell ref="D19:D21"/>
    <mergeCell ref="E19:E21"/>
    <mergeCell ref="B26:D26"/>
    <mergeCell ref="J26:K26"/>
    <mergeCell ref="W26:Y26"/>
    <mergeCell ref="Z26:AD26"/>
    <mergeCell ref="F27:J27"/>
    <mergeCell ref="O24:U24"/>
    <mergeCell ref="W24:Y24"/>
    <mergeCell ref="Z24:AD24"/>
    <mergeCell ref="B25:D25"/>
    <mergeCell ref="J25:K25"/>
    <mergeCell ref="W19:Y19"/>
    <mergeCell ref="W20:Y20"/>
    <mergeCell ref="Z20:AD20"/>
    <mergeCell ref="W22:Y22"/>
    <mergeCell ref="Z22:AC22"/>
    <mergeCell ref="X7:AC7"/>
    <mergeCell ref="X8:Y8"/>
    <mergeCell ref="Z8:AA8"/>
    <mergeCell ref="AB8:AC8"/>
    <mergeCell ref="W18:X18"/>
    <mergeCell ref="Y18:AD18"/>
    <mergeCell ref="W10:W11"/>
    <mergeCell ref="X10:X11"/>
    <mergeCell ref="Y10:Y11"/>
    <mergeCell ref="Z10:Z11"/>
    <mergeCell ref="AA10:AA11"/>
    <mergeCell ref="AB10:AB11"/>
    <mergeCell ref="AC10:AC11"/>
    <mergeCell ref="W14:AD15"/>
    <mergeCell ref="AA1:AD1"/>
    <mergeCell ref="AA2:AD2"/>
    <mergeCell ref="A3:F3"/>
    <mergeCell ref="I3:O3"/>
    <mergeCell ref="A5:K5"/>
    <mergeCell ref="M5:N5"/>
    <mergeCell ref="W3:AD6"/>
  </mergeCells>
  <phoneticPr fontId="1"/>
  <dataValidations count="6">
    <dataValidation type="list" allowBlank="1" showInputMessage="1" showErrorMessage="1" sqref="WWF983050:WWI983051 WMJ983050:WMM983051 WCN983050:WCQ983051 VSR983050:VSU983051 VIV983050:VIY983051 UYZ983050:UZC983051 UPD983050:UPG983051 UFH983050:UFK983051 TVL983050:TVO983051 TLP983050:TLS983051 TBT983050:TBW983051 SRX983050:SSA983051 SIB983050:SIE983051 RYF983050:RYI983051 ROJ983050:ROM983051 REN983050:REQ983051 QUR983050:QUU983051 QKV983050:QKY983051 QAZ983050:QBC983051 PRD983050:PRG983051 PHH983050:PHK983051 OXL983050:OXO983051 ONP983050:ONS983051 ODT983050:ODW983051 NTX983050:NUA983051 NKB983050:NKE983051 NAF983050:NAI983051 MQJ983050:MQM983051 MGN983050:MGQ983051 LWR983050:LWU983051 LMV983050:LMY983051 LCZ983050:LDC983051 KTD983050:KTG983051 KJH983050:KJK983051 JZL983050:JZO983051 JPP983050:JPS983051 JFT983050:JFW983051 IVX983050:IWA983051 IMB983050:IME983051 ICF983050:ICI983051 HSJ983050:HSM983051 HIN983050:HIQ983051 GYR983050:GYU983051 GOV983050:GOY983051 GEZ983050:GFC983051 FVD983050:FVG983051 FLH983050:FLK983051 FBL983050:FBO983051 ERP983050:ERS983051 EHT983050:EHW983051 DXX983050:DYA983051 DOB983050:DOE983051 DEF983050:DEI983051 CUJ983050:CUM983051 CKN983050:CKQ983051 CAR983050:CAU983051 BQV983050:BQY983051 BGZ983050:BHC983051 AXD983050:AXG983051 ANH983050:ANK983051 ADL983050:ADO983051 TP983050:TS983051 JT983050:JW983051 X983050:AA983051 WWF917514:WWI917515 WMJ917514:WMM917515 WCN917514:WCQ917515 VSR917514:VSU917515 VIV917514:VIY917515 UYZ917514:UZC917515 UPD917514:UPG917515 UFH917514:UFK917515 TVL917514:TVO917515 TLP917514:TLS917515 TBT917514:TBW917515 SRX917514:SSA917515 SIB917514:SIE917515 RYF917514:RYI917515 ROJ917514:ROM917515 REN917514:REQ917515 QUR917514:QUU917515 QKV917514:QKY917515 QAZ917514:QBC917515 PRD917514:PRG917515 PHH917514:PHK917515 OXL917514:OXO917515 ONP917514:ONS917515 ODT917514:ODW917515 NTX917514:NUA917515 NKB917514:NKE917515 NAF917514:NAI917515 MQJ917514:MQM917515 MGN917514:MGQ917515 LWR917514:LWU917515 LMV917514:LMY917515 LCZ917514:LDC917515 KTD917514:KTG917515 KJH917514:KJK917515 JZL917514:JZO917515 JPP917514:JPS917515 JFT917514:JFW917515 IVX917514:IWA917515 IMB917514:IME917515 ICF917514:ICI917515 HSJ917514:HSM917515 HIN917514:HIQ917515 GYR917514:GYU917515 GOV917514:GOY917515 GEZ917514:GFC917515 FVD917514:FVG917515 FLH917514:FLK917515 FBL917514:FBO917515 ERP917514:ERS917515 EHT917514:EHW917515 DXX917514:DYA917515 DOB917514:DOE917515 DEF917514:DEI917515 CUJ917514:CUM917515 CKN917514:CKQ917515 CAR917514:CAU917515 BQV917514:BQY917515 BGZ917514:BHC917515 AXD917514:AXG917515 ANH917514:ANK917515 ADL917514:ADO917515 TP917514:TS917515 JT917514:JW917515 X917514:AA917515 WWF851978:WWI851979 WMJ851978:WMM851979 WCN851978:WCQ851979 VSR851978:VSU851979 VIV851978:VIY851979 UYZ851978:UZC851979 UPD851978:UPG851979 UFH851978:UFK851979 TVL851978:TVO851979 TLP851978:TLS851979 TBT851978:TBW851979 SRX851978:SSA851979 SIB851978:SIE851979 RYF851978:RYI851979 ROJ851978:ROM851979 REN851978:REQ851979 QUR851978:QUU851979 QKV851978:QKY851979 QAZ851978:QBC851979 PRD851978:PRG851979 PHH851978:PHK851979 OXL851978:OXO851979 ONP851978:ONS851979 ODT851978:ODW851979 NTX851978:NUA851979 NKB851978:NKE851979 NAF851978:NAI851979 MQJ851978:MQM851979 MGN851978:MGQ851979 LWR851978:LWU851979 LMV851978:LMY851979 LCZ851978:LDC851979 KTD851978:KTG851979 KJH851978:KJK851979 JZL851978:JZO851979 JPP851978:JPS851979 JFT851978:JFW851979 IVX851978:IWA851979 IMB851978:IME851979 ICF851978:ICI851979 HSJ851978:HSM851979 HIN851978:HIQ851979 GYR851978:GYU851979 GOV851978:GOY851979 GEZ851978:GFC851979 FVD851978:FVG851979 FLH851978:FLK851979 FBL851978:FBO851979 ERP851978:ERS851979 EHT851978:EHW851979 DXX851978:DYA851979 DOB851978:DOE851979 DEF851978:DEI851979 CUJ851978:CUM851979 CKN851978:CKQ851979 CAR851978:CAU851979 BQV851978:BQY851979 BGZ851978:BHC851979 AXD851978:AXG851979 ANH851978:ANK851979 ADL851978:ADO851979 TP851978:TS851979 JT851978:JW851979 X851978:AA851979 WWF786442:WWI786443 WMJ786442:WMM786443 WCN786442:WCQ786443 VSR786442:VSU786443 VIV786442:VIY786443 UYZ786442:UZC786443 UPD786442:UPG786443 UFH786442:UFK786443 TVL786442:TVO786443 TLP786442:TLS786443 TBT786442:TBW786443 SRX786442:SSA786443 SIB786442:SIE786443 RYF786442:RYI786443 ROJ786442:ROM786443 REN786442:REQ786443 QUR786442:QUU786443 QKV786442:QKY786443 QAZ786442:QBC786443 PRD786442:PRG786443 PHH786442:PHK786443 OXL786442:OXO786443 ONP786442:ONS786443 ODT786442:ODW786443 NTX786442:NUA786443 NKB786442:NKE786443 NAF786442:NAI786443 MQJ786442:MQM786443 MGN786442:MGQ786443 LWR786442:LWU786443 LMV786442:LMY786443 LCZ786442:LDC786443 KTD786442:KTG786443 KJH786442:KJK786443 JZL786442:JZO786443 JPP786442:JPS786443 JFT786442:JFW786443 IVX786442:IWA786443 IMB786442:IME786443 ICF786442:ICI786443 HSJ786442:HSM786443 HIN786442:HIQ786443 GYR786442:GYU786443 GOV786442:GOY786443 GEZ786442:GFC786443 FVD786442:FVG786443 FLH786442:FLK786443 FBL786442:FBO786443 ERP786442:ERS786443 EHT786442:EHW786443 DXX786442:DYA786443 DOB786442:DOE786443 DEF786442:DEI786443 CUJ786442:CUM786443 CKN786442:CKQ786443 CAR786442:CAU786443 BQV786442:BQY786443 BGZ786442:BHC786443 AXD786442:AXG786443 ANH786442:ANK786443 ADL786442:ADO786443 TP786442:TS786443 JT786442:JW786443 X786442:AA786443 WWF720906:WWI720907 WMJ720906:WMM720907 WCN720906:WCQ720907 VSR720906:VSU720907 VIV720906:VIY720907 UYZ720906:UZC720907 UPD720906:UPG720907 UFH720906:UFK720907 TVL720906:TVO720907 TLP720906:TLS720907 TBT720906:TBW720907 SRX720906:SSA720907 SIB720906:SIE720907 RYF720906:RYI720907 ROJ720906:ROM720907 REN720906:REQ720907 QUR720906:QUU720907 QKV720906:QKY720907 QAZ720906:QBC720907 PRD720906:PRG720907 PHH720906:PHK720907 OXL720906:OXO720907 ONP720906:ONS720907 ODT720906:ODW720907 NTX720906:NUA720907 NKB720906:NKE720907 NAF720906:NAI720907 MQJ720906:MQM720907 MGN720906:MGQ720907 LWR720906:LWU720907 LMV720906:LMY720907 LCZ720906:LDC720907 KTD720906:KTG720907 KJH720906:KJK720907 JZL720906:JZO720907 JPP720906:JPS720907 JFT720906:JFW720907 IVX720906:IWA720907 IMB720906:IME720907 ICF720906:ICI720907 HSJ720906:HSM720907 HIN720906:HIQ720907 GYR720906:GYU720907 GOV720906:GOY720907 GEZ720906:GFC720907 FVD720906:FVG720907 FLH720906:FLK720907 FBL720906:FBO720907 ERP720906:ERS720907 EHT720906:EHW720907 DXX720906:DYA720907 DOB720906:DOE720907 DEF720906:DEI720907 CUJ720906:CUM720907 CKN720906:CKQ720907 CAR720906:CAU720907 BQV720906:BQY720907 BGZ720906:BHC720907 AXD720906:AXG720907 ANH720906:ANK720907 ADL720906:ADO720907 TP720906:TS720907 JT720906:JW720907 X720906:AA720907 WWF655370:WWI655371 WMJ655370:WMM655371 WCN655370:WCQ655371 VSR655370:VSU655371 VIV655370:VIY655371 UYZ655370:UZC655371 UPD655370:UPG655371 UFH655370:UFK655371 TVL655370:TVO655371 TLP655370:TLS655371 TBT655370:TBW655371 SRX655370:SSA655371 SIB655370:SIE655371 RYF655370:RYI655371 ROJ655370:ROM655371 REN655370:REQ655371 QUR655370:QUU655371 QKV655370:QKY655371 QAZ655370:QBC655371 PRD655370:PRG655371 PHH655370:PHK655371 OXL655370:OXO655371 ONP655370:ONS655371 ODT655370:ODW655371 NTX655370:NUA655371 NKB655370:NKE655371 NAF655370:NAI655371 MQJ655370:MQM655371 MGN655370:MGQ655371 LWR655370:LWU655371 LMV655370:LMY655371 LCZ655370:LDC655371 KTD655370:KTG655371 KJH655370:KJK655371 JZL655370:JZO655371 JPP655370:JPS655371 JFT655370:JFW655371 IVX655370:IWA655371 IMB655370:IME655371 ICF655370:ICI655371 HSJ655370:HSM655371 HIN655370:HIQ655371 GYR655370:GYU655371 GOV655370:GOY655371 GEZ655370:GFC655371 FVD655370:FVG655371 FLH655370:FLK655371 FBL655370:FBO655371 ERP655370:ERS655371 EHT655370:EHW655371 DXX655370:DYA655371 DOB655370:DOE655371 DEF655370:DEI655371 CUJ655370:CUM655371 CKN655370:CKQ655371 CAR655370:CAU655371 BQV655370:BQY655371 BGZ655370:BHC655371 AXD655370:AXG655371 ANH655370:ANK655371 ADL655370:ADO655371 TP655370:TS655371 JT655370:JW655371 X655370:AA655371 WWF589834:WWI589835 WMJ589834:WMM589835 WCN589834:WCQ589835 VSR589834:VSU589835 VIV589834:VIY589835 UYZ589834:UZC589835 UPD589834:UPG589835 UFH589834:UFK589835 TVL589834:TVO589835 TLP589834:TLS589835 TBT589834:TBW589835 SRX589834:SSA589835 SIB589834:SIE589835 RYF589834:RYI589835 ROJ589834:ROM589835 REN589834:REQ589835 QUR589834:QUU589835 QKV589834:QKY589835 QAZ589834:QBC589835 PRD589834:PRG589835 PHH589834:PHK589835 OXL589834:OXO589835 ONP589834:ONS589835 ODT589834:ODW589835 NTX589834:NUA589835 NKB589834:NKE589835 NAF589834:NAI589835 MQJ589834:MQM589835 MGN589834:MGQ589835 LWR589834:LWU589835 LMV589834:LMY589835 LCZ589834:LDC589835 KTD589834:KTG589835 KJH589834:KJK589835 JZL589834:JZO589835 JPP589834:JPS589835 JFT589834:JFW589835 IVX589834:IWA589835 IMB589834:IME589835 ICF589834:ICI589835 HSJ589834:HSM589835 HIN589834:HIQ589835 GYR589834:GYU589835 GOV589834:GOY589835 GEZ589834:GFC589835 FVD589834:FVG589835 FLH589834:FLK589835 FBL589834:FBO589835 ERP589834:ERS589835 EHT589834:EHW589835 DXX589834:DYA589835 DOB589834:DOE589835 DEF589834:DEI589835 CUJ589834:CUM589835 CKN589834:CKQ589835 CAR589834:CAU589835 BQV589834:BQY589835 BGZ589834:BHC589835 AXD589834:AXG589835 ANH589834:ANK589835 ADL589834:ADO589835 TP589834:TS589835 JT589834:JW589835 X589834:AA589835 WWF524298:WWI524299 WMJ524298:WMM524299 WCN524298:WCQ524299 VSR524298:VSU524299 VIV524298:VIY524299 UYZ524298:UZC524299 UPD524298:UPG524299 UFH524298:UFK524299 TVL524298:TVO524299 TLP524298:TLS524299 TBT524298:TBW524299 SRX524298:SSA524299 SIB524298:SIE524299 RYF524298:RYI524299 ROJ524298:ROM524299 REN524298:REQ524299 QUR524298:QUU524299 QKV524298:QKY524299 QAZ524298:QBC524299 PRD524298:PRG524299 PHH524298:PHK524299 OXL524298:OXO524299 ONP524298:ONS524299 ODT524298:ODW524299 NTX524298:NUA524299 NKB524298:NKE524299 NAF524298:NAI524299 MQJ524298:MQM524299 MGN524298:MGQ524299 LWR524298:LWU524299 LMV524298:LMY524299 LCZ524298:LDC524299 KTD524298:KTG524299 KJH524298:KJK524299 JZL524298:JZO524299 JPP524298:JPS524299 JFT524298:JFW524299 IVX524298:IWA524299 IMB524298:IME524299 ICF524298:ICI524299 HSJ524298:HSM524299 HIN524298:HIQ524299 GYR524298:GYU524299 GOV524298:GOY524299 GEZ524298:GFC524299 FVD524298:FVG524299 FLH524298:FLK524299 FBL524298:FBO524299 ERP524298:ERS524299 EHT524298:EHW524299 DXX524298:DYA524299 DOB524298:DOE524299 DEF524298:DEI524299 CUJ524298:CUM524299 CKN524298:CKQ524299 CAR524298:CAU524299 BQV524298:BQY524299 BGZ524298:BHC524299 AXD524298:AXG524299 ANH524298:ANK524299 ADL524298:ADO524299 TP524298:TS524299 JT524298:JW524299 X524298:AA524299 WWF458762:WWI458763 WMJ458762:WMM458763 WCN458762:WCQ458763 VSR458762:VSU458763 VIV458762:VIY458763 UYZ458762:UZC458763 UPD458762:UPG458763 UFH458762:UFK458763 TVL458762:TVO458763 TLP458762:TLS458763 TBT458762:TBW458763 SRX458762:SSA458763 SIB458762:SIE458763 RYF458762:RYI458763 ROJ458762:ROM458763 REN458762:REQ458763 QUR458762:QUU458763 QKV458762:QKY458763 QAZ458762:QBC458763 PRD458762:PRG458763 PHH458762:PHK458763 OXL458762:OXO458763 ONP458762:ONS458763 ODT458762:ODW458763 NTX458762:NUA458763 NKB458762:NKE458763 NAF458762:NAI458763 MQJ458762:MQM458763 MGN458762:MGQ458763 LWR458762:LWU458763 LMV458762:LMY458763 LCZ458762:LDC458763 KTD458762:KTG458763 KJH458762:KJK458763 JZL458762:JZO458763 JPP458762:JPS458763 JFT458762:JFW458763 IVX458762:IWA458763 IMB458762:IME458763 ICF458762:ICI458763 HSJ458762:HSM458763 HIN458762:HIQ458763 GYR458762:GYU458763 GOV458762:GOY458763 GEZ458762:GFC458763 FVD458762:FVG458763 FLH458762:FLK458763 FBL458762:FBO458763 ERP458762:ERS458763 EHT458762:EHW458763 DXX458762:DYA458763 DOB458762:DOE458763 DEF458762:DEI458763 CUJ458762:CUM458763 CKN458762:CKQ458763 CAR458762:CAU458763 BQV458762:BQY458763 BGZ458762:BHC458763 AXD458762:AXG458763 ANH458762:ANK458763 ADL458762:ADO458763 TP458762:TS458763 JT458762:JW458763 X458762:AA458763 WWF393226:WWI393227 WMJ393226:WMM393227 WCN393226:WCQ393227 VSR393226:VSU393227 VIV393226:VIY393227 UYZ393226:UZC393227 UPD393226:UPG393227 UFH393226:UFK393227 TVL393226:TVO393227 TLP393226:TLS393227 TBT393226:TBW393227 SRX393226:SSA393227 SIB393226:SIE393227 RYF393226:RYI393227 ROJ393226:ROM393227 REN393226:REQ393227 QUR393226:QUU393227 QKV393226:QKY393227 QAZ393226:QBC393227 PRD393226:PRG393227 PHH393226:PHK393227 OXL393226:OXO393227 ONP393226:ONS393227 ODT393226:ODW393227 NTX393226:NUA393227 NKB393226:NKE393227 NAF393226:NAI393227 MQJ393226:MQM393227 MGN393226:MGQ393227 LWR393226:LWU393227 LMV393226:LMY393227 LCZ393226:LDC393227 KTD393226:KTG393227 KJH393226:KJK393227 JZL393226:JZO393227 JPP393226:JPS393227 JFT393226:JFW393227 IVX393226:IWA393227 IMB393226:IME393227 ICF393226:ICI393227 HSJ393226:HSM393227 HIN393226:HIQ393227 GYR393226:GYU393227 GOV393226:GOY393227 GEZ393226:GFC393227 FVD393226:FVG393227 FLH393226:FLK393227 FBL393226:FBO393227 ERP393226:ERS393227 EHT393226:EHW393227 DXX393226:DYA393227 DOB393226:DOE393227 DEF393226:DEI393227 CUJ393226:CUM393227 CKN393226:CKQ393227 CAR393226:CAU393227 BQV393226:BQY393227 BGZ393226:BHC393227 AXD393226:AXG393227 ANH393226:ANK393227 ADL393226:ADO393227 TP393226:TS393227 JT393226:JW393227 X393226:AA393227 WWF327690:WWI327691 WMJ327690:WMM327691 WCN327690:WCQ327691 VSR327690:VSU327691 VIV327690:VIY327691 UYZ327690:UZC327691 UPD327690:UPG327691 UFH327690:UFK327691 TVL327690:TVO327691 TLP327690:TLS327691 TBT327690:TBW327691 SRX327690:SSA327691 SIB327690:SIE327691 RYF327690:RYI327691 ROJ327690:ROM327691 REN327690:REQ327691 QUR327690:QUU327691 QKV327690:QKY327691 QAZ327690:QBC327691 PRD327690:PRG327691 PHH327690:PHK327691 OXL327690:OXO327691 ONP327690:ONS327691 ODT327690:ODW327691 NTX327690:NUA327691 NKB327690:NKE327691 NAF327690:NAI327691 MQJ327690:MQM327691 MGN327690:MGQ327691 LWR327690:LWU327691 LMV327690:LMY327691 LCZ327690:LDC327691 KTD327690:KTG327691 KJH327690:KJK327691 JZL327690:JZO327691 JPP327690:JPS327691 JFT327690:JFW327691 IVX327690:IWA327691 IMB327690:IME327691 ICF327690:ICI327691 HSJ327690:HSM327691 HIN327690:HIQ327691 GYR327690:GYU327691 GOV327690:GOY327691 GEZ327690:GFC327691 FVD327690:FVG327691 FLH327690:FLK327691 FBL327690:FBO327691 ERP327690:ERS327691 EHT327690:EHW327691 DXX327690:DYA327691 DOB327690:DOE327691 DEF327690:DEI327691 CUJ327690:CUM327691 CKN327690:CKQ327691 CAR327690:CAU327691 BQV327690:BQY327691 BGZ327690:BHC327691 AXD327690:AXG327691 ANH327690:ANK327691 ADL327690:ADO327691 TP327690:TS327691 JT327690:JW327691 X327690:AA327691 WWF262154:WWI262155 WMJ262154:WMM262155 WCN262154:WCQ262155 VSR262154:VSU262155 VIV262154:VIY262155 UYZ262154:UZC262155 UPD262154:UPG262155 UFH262154:UFK262155 TVL262154:TVO262155 TLP262154:TLS262155 TBT262154:TBW262155 SRX262154:SSA262155 SIB262154:SIE262155 RYF262154:RYI262155 ROJ262154:ROM262155 REN262154:REQ262155 QUR262154:QUU262155 QKV262154:QKY262155 QAZ262154:QBC262155 PRD262154:PRG262155 PHH262154:PHK262155 OXL262154:OXO262155 ONP262154:ONS262155 ODT262154:ODW262155 NTX262154:NUA262155 NKB262154:NKE262155 NAF262154:NAI262155 MQJ262154:MQM262155 MGN262154:MGQ262155 LWR262154:LWU262155 LMV262154:LMY262155 LCZ262154:LDC262155 KTD262154:KTG262155 KJH262154:KJK262155 JZL262154:JZO262155 JPP262154:JPS262155 JFT262154:JFW262155 IVX262154:IWA262155 IMB262154:IME262155 ICF262154:ICI262155 HSJ262154:HSM262155 HIN262154:HIQ262155 GYR262154:GYU262155 GOV262154:GOY262155 GEZ262154:GFC262155 FVD262154:FVG262155 FLH262154:FLK262155 FBL262154:FBO262155 ERP262154:ERS262155 EHT262154:EHW262155 DXX262154:DYA262155 DOB262154:DOE262155 DEF262154:DEI262155 CUJ262154:CUM262155 CKN262154:CKQ262155 CAR262154:CAU262155 BQV262154:BQY262155 BGZ262154:BHC262155 AXD262154:AXG262155 ANH262154:ANK262155 ADL262154:ADO262155 TP262154:TS262155 JT262154:JW262155 X262154:AA262155 WWF196618:WWI196619 WMJ196618:WMM196619 WCN196618:WCQ196619 VSR196618:VSU196619 VIV196618:VIY196619 UYZ196618:UZC196619 UPD196618:UPG196619 UFH196618:UFK196619 TVL196618:TVO196619 TLP196618:TLS196619 TBT196618:TBW196619 SRX196618:SSA196619 SIB196618:SIE196619 RYF196618:RYI196619 ROJ196618:ROM196619 REN196618:REQ196619 QUR196618:QUU196619 QKV196618:QKY196619 QAZ196618:QBC196619 PRD196618:PRG196619 PHH196618:PHK196619 OXL196618:OXO196619 ONP196618:ONS196619 ODT196618:ODW196619 NTX196618:NUA196619 NKB196618:NKE196619 NAF196618:NAI196619 MQJ196618:MQM196619 MGN196618:MGQ196619 LWR196618:LWU196619 LMV196618:LMY196619 LCZ196618:LDC196619 KTD196618:KTG196619 KJH196618:KJK196619 JZL196618:JZO196619 JPP196618:JPS196619 JFT196618:JFW196619 IVX196618:IWA196619 IMB196618:IME196619 ICF196618:ICI196619 HSJ196618:HSM196619 HIN196618:HIQ196619 GYR196618:GYU196619 GOV196618:GOY196619 GEZ196618:GFC196619 FVD196618:FVG196619 FLH196618:FLK196619 FBL196618:FBO196619 ERP196618:ERS196619 EHT196618:EHW196619 DXX196618:DYA196619 DOB196618:DOE196619 DEF196618:DEI196619 CUJ196618:CUM196619 CKN196618:CKQ196619 CAR196618:CAU196619 BQV196618:BQY196619 BGZ196618:BHC196619 AXD196618:AXG196619 ANH196618:ANK196619 ADL196618:ADO196619 TP196618:TS196619 JT196618:JW196619 X196618:AA196619 WWF131082:WWI131083 WMJ131082:WMM131083 WCN131082:WCQ131083 VSR131082:VSU131083 VIV131082:VIY131083 UYZ131082:UZC131083 UPD131082:UPG131083 UFH131082:UFK131083 TVL131082:TVO131083 TLP131082:TLS131083 TBT131082:TBW131083 SRX131082:SSA131083 SIB131082:SIE131083 RYF131082:RYI131083 ROJ131082:ROM131083 REN131082:REQ131083 QUR131082:QUU131083 QKV131082:QKY131083 QAZ131082:QBC131083 PRD131082:PRG131083 PHH131082:PHK131083 OXL131082:OXO131083 ONP131082:ONS131083 ODT131082:ODW131083 NTX131082:NUA131083 NKB131082:NKE131083 NAF131082:NAI131083 MQJ131082:MQM131083 MGN131082:MGQ131083 LWR131082:LWU131083 LMV131082:LMY131083 LCZ131082:LDC131083 KTD131082:KTG131083 KJH131082:KJK131083 JZL131082:JZO131083 JPP131082:JPS131083 JFT131082:JFW131083 IVX131082:IWA131083 IMB131082:IME131083 ICF131082:ICI131083 HSJ131082:HSM131083 HIN131082:HIQ131083 GYR131082:GYU131083 GOV131082:GOY131083 GEZ131082:GFC131083 FVD131082:FVG131083 FLH131082:FLK131083 FBL131082:FBO131083 ERP131082:ERS131083 EHT131082:EHW131083 DXX131082:DYA131083 DOB131082:DOE131083 DEF131082:DEI131083 CUJ131082:CUM131083 CKN131082:CKQ131083 CAR131082:CAU131083 BQV131082:BQY131083 BGZ131082:BHC131083 AXD131082:AXG131083 ANH131082:ANK131083 ADL131082:ADO131083 TP131082:TS131083 JT131082:JW131083 X131082:AA131083 WWF65546:WWI65547 WMJ65546:WMM65547 WCN65546:WCQ65547 VSR65546:VSU65547 VIV65546:VIY65547 UYZ65546:UZC65547 UPD65546:UPG65547 UFH65546:UFK65547 TVL65546:TVO65547 TLP65546:TLS65547 TBT65546:TBW65547 SRX65546:SSA65547 SIB65546:SIE65547 RYF65546:RYI65547 ROJ65546:ROM65547 REN65546:REQ65547 QUR65546:QUU65547 QKV65546:QKY65547 QAZ65546:QBC65547 PRD65546:PRG65547 PHH65546:PHK65547 OXL65546:OXO65547 ONP65546:ONS65547 ODT65546:ODW65547 NTX65546:NUA65547 NKB65546:NKE65547 NAF65546:NAI65547 MQJ65546:MQM65547 MGN65546:MGQ65547 LWR65546:LWU65547 LMV65546:LMY65547 LCZ65546:LDC65547 KTD65546:KTG65547 KJH65546:KJK65547 JZL65546:JZO65547 JPP65546:JPS65547 JFT65546:JFW65547 IVX65546:IWA65547 IMB65546:IME65547 ICF65546:ICI65547 HSJ65546:HSM65547 HIN65546:HIQ65547 GYR65546:GYU65547 GOV65546:GOY65547 GEZ65546:GFC65547 FVD65546:FVG65547 FLH65546:FLK65547 FBL65546:FBO65547 ERP65546:ERS65547 EHT65546:EHW65547 DXX65546:DYA65547 DOB65546:DOE65547 DEF65546:DEI65547 CUJ65546:CUM65547 CKN65546:CKQ65547 CAR65546:CAU65547 BQV65546:BQY65547 BGZ65546:BHC65547 AXD65546:AXG65547 ANH65546:ANK65547 ADL65546:ADO65547 TP65546:TS65547 JT65546:JW65547 X65546:AA65547 WWF10:WWI11 WMJ10:WMM11 WCN10:WCQ11 VSR10:VSU11 VIV10:VIY11 UYZ10:UZC11 UPD10:UPG11 UFH10:UFK11 TVL10:TVO11 TLP10:TLS11 TBT10:TBW11 SRX10:SSA11 SIB10:SIE11 RYF10:RYI11 ROJ10:ROM11 REN10:REQ11 QUR10:QUU11 QKV10:QKY11 QAZ10:QBC11 PRD10:PRG11 PHH10:PHK11 OXL10:OXO11 ONP10:ONS11 ODT10:ODW11 NTX10:NUA11 NKB10:NKE11 NAF10:NAI11 MQJ10:MQM11 MGN10:MGQ11 LWR10:LWU11 LMV10:LMY11 LCZ10:LDC11 KTD10:KTG11 KJH10:KJK11 JZL10:JZO11 JPP10:JPS11 JFT10:JFW11 IVX10:IWA11 IMB10:IME11 ICF10:ICI11 HSJ10:HSM11 HIN10:HIQ11 GYR10:GYU11 GOV10:GOY11 GEZ10:GFC11 FVD10:FVG11 FLH10:FLK11 FBL10:FBO11 ERP10:ERS11 EHT10:EHW11 DXX10:DYA11 DOB10:DOE11 DEF10:DEI11 CUJ10:CUM11 CKN10:CKQ11 CAR10:CAU11 BQV10:BQY11 BGZ10:BHC11 AXD10:AXG11 ANH10:ANK11 ADL10:ADO11 TP10:TS11 JT10:JW11 X10:AC11" xr:uid="{00000000-0002-0000-0100-000000000000}">
      <formula1>"1,2"</formula1>
    </dataValidation>
    <dataValidation type="list" allowBlank="1" showInputMessage="1" showErrorMessage="1" sqref="WVX983065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65561 JL65561 TH65561 ADD65561 AMZ65561 AWV65561 BGR65561 BQN65561 CAJ65561 CKF65561 CUB65561 DDX65561 DNT65561 DXP65561 EHL65561 ERH65561 FBD65561 FKZ65561 FUV65561 GER65561 GON65561 GYJ65561 HIF65561 HSB65561 IBX65561 ILT65561 IVP65561 JFL65561 JPH65561 JZD65561 KIZ65561 KSV65561 LCR65561 LMN65561 LWJ65561 MGF65561 MQB65561 MZX65561 NJT65561 NTP65561 ODL65561 ONH65561 OXD65561 PGZ65561 PQV65561 QAR65561 QKN65561 QUJ65561 REF65561 ROB65561 RXX65561 SHT65561 SRP65561 TBL65561 TLH65561 TVD65561 UEZ65561 UOV65561 UYR65561 VIN65561 VSJ65561 WCF65561 WMB65561 WVX65561 P131097 JL131097 TH131097 ADD131097 AMZ131097 AWV131097 BGR131097 BQN131097 CAJ131097 CKF131097 CUB131097 DDX131097 DNT131097 DXP131097 EHL131097 ERH131097 FBD131097 FKZ131097 FUV131097 GER131097 GON131097 GYJ131097 HIF131097 HSB131097 IBX131097 ILT131097 IVP131097 JFL131097 JPH131097 JZD131097 KIZ131097 KSV131097 LCR131097 LMN131097 LWJ131097 MGF131097 MQB131097 MZX131097 NJT131097 NTP131097 ODL131097 ONH131097 OXD131097 PGZ131097 PQV131097 QAR131097 QKN131097 QUJ131097 REF131097 ROB131097 RXX131097 SHT131097 SRP131097 TBL131097 TLH131097 TVD131097 UEZ131097 UOV131097 UYR131097 VIN131097 VSJ131097 WCF131097 WMB131097 WVX131097 P196633 JL196633 TH196633 ADD196633 AMZ196633 AWV196633 BGR196633 BQN196633 CAJ196633 CKF196633 CUB196633 DDX196633 DNT196633 DXP196633 EHL196633 ERH196633 FBD196633 FKZ196633 FUV196633 GER196633 GON196633 GYJ196633 HIF196633 HSB196633 IBX196633 ILT196633 IVP196633 JFL196633 JPH196633 JZD196633 KIZ196633 KSV196633 LCR196633 LMN196633 LWJ196633 MGF196633 MQB196633 MZX196633 NJT196633 NTP196633 ODL196633 ONH196633 OXD196633 PGZ196633 PQV196633 QAR196633 QKN196633 QUJ196633 REF196633 ROB196633 RXX196633 SHT196633 SRP196633 TBL196633 TLH196633 TVD196633 UEZ196633 UOV196633 UYR196633 VIN196633 VSJ196633 WCF196633 WMB196633 WVX196633 P262169 JL262169 TH262169 ADD262169 AMZ262169 AWV262169 BGR262169 BQN262169 CAJ262169 CKF262169 CUB262169 DDX262169 DNT262169 DXP262169 EHL262169 ERH262169 FBD262169 FKZ262169 FUV262169 GER262169 GON262169 GYJ262169 HIF262169 HSB262169 IBX262169 ILT262169 IVP262169 JFL262169 JPH262169 JZD262169 KIZ262169 KSV262169 LCR262169 LMN262169 LWJ262169 MGF262169 MQB262169 MZX262169 NJT262169 NTP262169 ODL262169 ONH262169 OXD262169 PGZ262169 PQV262169 QAR262169 QKN262169 QUJ262169 REF262169 ROB262169 RXX262169 SHT262169 SRP262169 TBL262169 TLH262169 TVD262169 UEZ262169 UOV262169 UYR262169 VIN262169 VSJ262169 WCF262169 WMB262169 WVX262169 P327705 JL327705 TH327705 ADD327705 AMZ327705 AWV327705 BGR327705 BQN327705 CAJ327705 CKF327705 CUB327705 DDX327705 DNT327705 DXP327705 EHL327705 ERH327705 FBD327705 FKZ327705 FUV327705 GER327705 GON327705 GYJ327705 HIF327705 HSB327705 IBX327705 ILT327705 IVP327705 JFL327705 JPH327705 JZD327705 KIZ327705 KSV327705 LCR327705 LMN327705 LWJ327705 MGF327705 MQB327705 MZX327705 NJT327705 NTP327705 ODL327705 ONH327705 OXD327705 PGZ327705 PQV327705 QAR327705 QKN327705 QUJ327705 REF327705 ROB327705 RXX327705 SHT327705 SRP327705 TBL327705 TLH327705 TVD327705 UEZ327705 UOV327705 UYR327705 VIN327705 VSJ327705 WCF327705 WMB327705 WVX327705 P393241 JL393241 TH393241 ADD393241 AMZ393241 AWV393241 BGR393241 BQN393241 CAJ393241 CKF393241 CUB393241 DDX393241 DNT393241 DXP393241 EHL393241 ERH393241 FBD393241 FKZ393241 FUV393241 GER393241 GON393241 GYJ393241 HIF393241 HSB393241 IBX393241 ILT393241 IVP393241 JFL393241 JPH393241 JZD393241 KIZ393241 KSV393241 LCR393241 LMN393241 LWJ393241 MGF393241 MQB393241 MZX393241 NJT393241 NTP393241 ODL393241 ONH393241 OXD393241 PGZ393241 PQV393241 QAR393241 QKN393241 QUJ393241 REF393241 ROB393241 RXX393241 SHT393241 SRP393241 TBL393241 TLH393241 TVD393241 UEZ393241 UOV393241 UYR393241 VIN393241 VSJ393241 WCF393241 WMB393241 WVX393241 P458777 JL458777 TH458777 ADD458777 AMZ458777 AWV458777 BGR458777 BQN458777 CAJ458777 CKF458777 CUB458777 DDX458777 DNT458777 DXP458777 EHL458777 ERH458777 FBD458777 FKZ458777 FUV458777 GER458777 GON458777 GYJ458777 HIF458777 HSB458777 IBX458777 ILT458777 IVP458777 JFL458777 JPH458777 JZD458777 KIZ458777 KSV458777 LCR458777 LMN458777 LWJ458777 MGF458777 MQB458777 MZX458777 NJT458777 NTP458777 ODL458777 ONH458777 OXD458777 PGZ458777 PQV458777 QAR458777 QKN458777 QUJ458777 REF458777 ROB458777 RXX458777 SHT458777 SRP458777 TBL458777 TLH458777 TVD458777 UEZ458777 UOV458777 UYR458777 VIN458777 VSJ458777 WCF458777 WMB458777 WVX458777 P524313 JL524313 TH524313 ADD524313 AMZ524313 AWV524313 BGR524313 BQN524313 CAJ524313 CKF524313 CUB524313 DDX524313 DNT524313 DXP524313 EHL524313 ERH524313 FBD524313 FKZ524313 FUV524313 GER524313 GON524313 GYJ524313 HIF524313 HSB524313 IBX524313 ILT524313 IVP524313 JFL524313 JPH524313 JZD524313 KIZ524313 KSV524313 LCR524313 LMN524313 LWJ524313 MGF524313 MQB524313 MZX524313 NJT524313 NTP524313 ODL524313 ONH524313 OXD524313 PGZ524313 PQV524313 QAR524313 QKN524313 QUJ524313 REF524313 ROB524313 RXX524313 SHT524313 SRP524313 TBL524313 TLH524313 TVD524313 UEZ524313 UOV524313 UYR524313 VIN524313 VSJ524313 WCF524313 WMB524313 WVX524313 P589849 JL589849 TH589849 ADD589849 AMZ589849 AWV589849 BGR589849 BQN589849 CAJ589849 CKF589849 CUB589849 DDX589849 DNT589849 DXP589849 EHL589849 ERH589849 FBD589849 FKZ589849 FUV589849 GER589849 GON589849 GYJ589849 HIF589849 HSB589849 IBX589849 ILT589849 IVP589849 JFL589849 JPH589849 JZD589849 KIZ589849 KSV589849 LCR589849 LMN589849 LWJ589849 MGF589849 MQB589849 MZX589849 NJT589849 NTP589849 ODL589849 ONH589849 OXD589849 PGZ589849 PQV589849 QAR589849 QKN589849 QUJ589849 REF589849 ROB589849 RXX589849 SHT589849 SRP589849 TBL589849 TLH589849 TVD589849 UEZ589849 UOV589849 UYR589849 VIN589849 VSJ589849 WCF589849 WMB589849 WVX589849 P655385 JL655385 TH655385 ADD655385 AMZ655385 AWV655385 BGR655385 BQN655385 CAJ655385 CKF655385 CUB655385 DDX655385 DNT655385 DXP655385 EHL655385 ERH655385 FBD655385 FKZ655385 FUV655385 GER655385 GON655385 GYJ655385 HIF655385 HSB655385 IBX655385 ILT655385 IVP655385 JFL655385 JPH655385 JZD655385 KIZ655385 KSV655385 LCR655385 LMN655385 LWJ655385 MGF655385 MQB655385 MZX655385 NJT655385 NTP655385 ODL655385 ONH655385 OXD655385 PGZ655385 PQV655385 QAR655385 QKN655385 QUJ655385 REF655385 ROB655385 RXX655385 SHT655385 SRP655385 TBL655385 TLH655385 TVD655385 UEZ655385 UOV655385 UYR655385 VIN655385 VSJ655385 WCF655385 WMB655385 WVX655385 P720921 JL720921 TH720921 ADD720921 AMZ720921 AWV720921 BGR720921 BQN720921 CAJ720921 CKF720921 CUB720921 DDX720921 DNT720921 DXP720921 EHL720921 ERH720921 FBD720921 FKZ720921 FUV720921 GER720921 GON720921 GYJ720921 HIF720921 HSB720921 IBX720921 ILT720921 IVP720921 JFL720921 JPH720921 JZD720921 KIZ720921 KSV720921 LCR720921 LMN720921 LWJ720921 MGF720921 MQB720921 MZX720921 NJT720921 NTP720921 ODL720921 ONH720921 OXD720921 PGZ720921 PQV720921 QAR720921 QKN720921 QUJ720921 REF720921 ROB720921 RXX720921 SHT720921 SRP720921 TBL720921 TLH720921 TVD720921 UEZ720921 UOV720921 UYR720921 VIN720921 VSJ720921 WCF720921 WMB720921 WVX720921 P786457 JL786457 TH786457 ADD786457 AMZ786457 AWV786457 BGR786457 BQN786457 CAJ786457 CKF786457 CUB786457 DDX786457 DNT786457 DXP786457 EHL786457 ERH786457 FBD786457 FKZ786457 FUV786457 GER786457 GON786457 GYJ786457 HIF786457 HSB786457 IBX786457 ILT786457 IVP786457 JFL786457 JPH786457 JZD786457 KIZ786457 KSV786457 LCR786457 LMN786457 LWJ786457 MGF786457 MQB786457 MZX786457 NJT786457 NTP786457 ODL786457 ONH786457 OXD786457 PGZ786457 PQV786457 QAR786457 QKN786457 QUJ786457 REF786457 ROB786457 RXX786457 SHT786457 SRP786457 TBL786457 TLH786457 TVD786457 UEZ786457 UOV786457 UYR786457 VIN786457 VSJ786457 WCF786457 WMB786457 WVX786457 P851993 JL851993 TH851993 ADD851993 AMZ851993 AWV851993 BGR851993 BQN851993 CAJ851993 CKF851993 CUB851993 DDX851993 DNT851993 DXP851993 EHL851993 ERH851993 FBD851993 FKZ851993 FUV851993 GER851993 GON851993 GYJ851993 HIF851993 HSB851993 IBX851993 ILT851993 IVP851993 JFL851993 JPH851993 JZD851993 KIZ851993 KSV851993 LCR851993 LMN851993 LWJ851993 MGF851993 MQB851993 MZX851993 NJT851993 NTP851993 ODL851993 ONH851993 OXD851993 PGZ851993 PQV851993 QAR851993 QKN851993 QUJ851993 REF851993 ROB851993 RXX851993 SHT851993 SRP851993 TBL851993 TLH851993 TVD851993 UEZ851993 UOV851993 UYR851993 VIN851993 VSJ851993 WCF851993 WMB851993 WVX851993 P917529 JL917529 TH917529 ADD917529 AMZ917529 AWV917529 BGR917529 BQN917529 CAJ917529 CKF917529 CUB917529 DDX917529 DNT917529 DXP917529 EHL917529 ERH917529 FBD917529 FKZ917529 FUV917529 GER917529 GON917529 GYJ917529 HIF917529 HSB917529 IBX917529 ILT917529 IVP917529 JFL917529 JPH917529 JZD917529 KIZ917529 KSV917529 LCR917529 LMN917529 LWJ917529 MGF917529 MQB917529 MZX917529 NJT917529 NTP917529 ODL917529 ONH917529 OXD917529 PGZ917529 PQV917529 QAR917529 QKN917529 QUJ917529 REF917529 ROB917529 RXX917529 SHT917529 SRP917529 TBL917529 TLH917529 TVD917529 UEZ917529 UOV917529 UYR917529 VIN917529 VSJ917529 WCF917529 WMB917529 WVX917529 P983065 JL983065 TH983065 ADD983065 AMZ983065 AWV983065 BGR983065 BQN983065 CAJ983065 CKF983065 CUB983065 DDX983065 DNT983065 DXP983065 EHL983065 ERH983065 FBD983065 FKZ983065 FUV983065 GER983065 GON983065 GYJ983065 HIF983065 HSB983065 IBX983065 ILT983065 IVP983065 JFL983065 JPH983065 JZD983065 KIZ983065 KSV983065 LCR983065 LMN983065 LWJ983065 MGF983065 MQB983065 MZX983065 NJT983065 NTP983065 ODL983065 ONH983065 OXD983065 PGZ983065 PQV983065 QAR983065 QKN983065 QUJ983065 REF983065 ROB983065 RXX983065 SHT983065 SRP983065 TBL983065 TLH983065 TVD983065 UEZ983065 UOV983065 UYR983065 VIN983065 VSJ983065 WCF983065 WMB983065" xr:uid="{00000000-0002-0000-0100-000001000000}">
      <formula1>$G$62:$G$85</formula1>
    </dataValidation>
    <dataValidation type="list" allowBlank="1" showInputMessage="1" showErrorMessage="1" sqref="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R65561 JN65561 TJ65561 ADF65561 ANB65561 AWX65561 BGT65561 BQP65561 CAL65561 CKH65561 CUD65561 DDZ65561 DNV65561 DXR65561 EHN65561 ERJ65561 FBF65561 FLB65561 FUX65561 GET65561 GOP65561 GYL65561 HIH65561 HSD65561 IBZ65561 ILV65561 IVR65561 JFN65561 JPJ65561 JZF65561 KJB65561 KSX65561 LCT65561 LMP65561 LWL65561 MGH65561 MQD65561 MZZ65561 NJV65561 NTR65561 ODN65561 ONJ65561 OXF65561 PHB65561 PQX65561 QAT65561 QKP65561 QUL65561 REH65561 ROD65561 RXZ65561 SHV65561 SRR65561 TBN65561 TLJ65561 TVF65561 UFB65561 UOX65561 UYT65561 VIP65561 VSL65561 WCH65561 WMD65561 WVZ65561 R131097 JN131097 TJ131097 ADF131097 ANB131097 AWX131097 BGT131097 BQP131097 CAL131097 CKH131097 CUD131097 DDZ131097 DNV131097 DXR131097 EHN131097 ERJ131097 FBF131097 FLB131097 FUX131097 GET131097 GOP131097 GYL131097 HIH131097 HSD131097 IBZ131097 ILV131097 IVR131097 JFN131097 JPJ131097 JZF131097 KJB131097 KSX131097 LCT131097 LMP131097 LWL131097 MGH131097 MQD131097 MZZ131097 NJV131097 NTR131097 ODN131097 ONJ131097 OXF131097 PHB131097 PQX131097 QAT131097 QKP131097 QUL131097 REH131097 ROD131097 RXZ131097 SHV131097 SRR131097 TBN131097 TLJ131097 TVF131097 UFB131097 UOX131097 UYT131097 VIP131097 VSL131097 WCH131097 WMD131097 WVZ131097 R196633 JN196633 TJ196633 ADF196633 ANB196633 AWX196633 BGT196633 BQP196633 CAL196633 CKH196633 CUD196633 DDZ196633 DNV196633 DXR196633 EHN196633 ERJ196633 FBF196633 FLB196633 FUX196633 GET196633 GOP196633 GYL196633 HIH196633 HSD196633 IBZ196633 ILV196633 IVR196633 JFN196633 JPJ196633 JZF196633 KJB196633 KSX196633 LCT196633 LMP196633 LWL196633 MGH196633 MQD196633 MZZ196633 NJV196633 NTR196633 ODN196633 ONJ196633 OXF196633 PHB196633 PQX196633 QAT196633 QKP196633 QUL196633 REH196633 ROD196633 RXZ196633 SHV196633 SRR196633 TBN196633 TLJ196633 TVF196633 UFB196633 UOX196633 UYT196633 VIP196633 VSL196633 WCH196633 WMD196633 WVZ196633 R262169 JN262169 TJ262169 ADF262169 ANB262169 AWX262169 BGT262169 BQP262169 CAL262169 CKH262169 CUD262169 DDZ262169 DNV262169 DXR262169 EHN262169 ERJ262169 FBF262169 FLB262169 FUX262169 GET262169 GOP262169 GYL262169 HIH262169 HSD262169 IBZ262169 ILV262169 IVR262169 JFN262169 JPJ262169 JZF262169 KJB262169 KSX262169 LCT262169 LMP262169 LWL262169 MGH262169 MQD262169 MZZ262169 NJV262169 NTR262169 ODN262169 ONJ262169 OXF262169 PHB262169 PQX262169 QAT262169 QKP262169 QUL262169 REH262169 ROD262169 RXZ262169 SHV262169 SRR262169 TBN262169 TLJ262169 TVF262169 UFB262169 UOX262169 UYT262169 VIP262169 VSL262169 WCH262169 WMD262169 WVZ262169 R327705 JN327705 TJ327705 ADF327705 ANB327705 AWX327705 BGT327705 BQP327705 CAL327705 CKH327705 CUD327705 DDZ327705 DNV327705 DXR327705 EHN327705 ERJ327705 FBF327705 FLB327705 FUX327705 GET327705 GOP327705 GYL327705 HIH327705 HSD327705 IBZ327705 ILV327705 IVR327705 JFN327705 JPJ327705 JZF327705 KJB327705 KSX327705 LCT327705 LMP327705 LWL327705 MGH327705 MQD327705 MZZ327705 NJV327705 NTR327705 ODN327705 ONJ327705 OXF327705 PHB327705 PQX327705 QAT327705 QKP327705 QUL327705 REH327705 ROD327705 RXZ327705 SHV327705 SRR327705 TBN327705 TLJ327705 TVF327705 UFB327705 UOX327705 UYT327705 VIP327705 VSL327705 WCH327705 WMD327705 WVZ327705 R393241 JN393241 TJ393241 ADF393241 ANB393241 AWX393241 BGT393241 BQP393241 CAL393241 CKH393241 CUD393241 DDZ393241 DNV393241 DXR393241 EHN393241 ERJ393241 FBF393241 FLB393241 FUX393241 GET393241 GOP393241 GYL393241 HIH393241 HSD393241 IBZ393241 ILV393241 IVR393241 JFN393241 JPJ393241 JZF393241 KJB393241 KSX393241 LCT393241 LMP393241 LWL393241 MGH393241 MQD393241 MZZ393241 NJV393241 NTR393241 ODN393241 ONJ393241 OXF393241 PHB393241 PQX393241 QAT393241 QKP393241 QUL393241 REH393241 ROD393241 RXZ393241 SHV393241 SRR393241 TBN393241 TLJ393241 TVF393241 UFB393241 UOX393241 UYT393241 VIP393241 VSL393241 WCH393241 WMD393241 WVZ393241 R458777 JN458777 TJ458777 ADF458777 ANB458777 AWX458777 BGT458777 BQP458777 CAL458777 CKH458777 CUD458777 DDZ458777 DNV458777 DXR458777 EHN458777 ERJ458777 FBF458777 FLB458777 FUX458777 GET458777 GOP458777 GYL458777 HIH458777 HSD458777 IBZ458777 ILV458777 IVR458777 JFN458777 JPJ458777 JZF458777 KJB458777 KSX458777 LCT458777 LMP458777 LWL458777 MGH458777 MQD458777 MZZ458777 NJV458777 NTR458777 ODN458777 ONJ458777 OXF458777 PHB458777 PQX458777 QAT458777 QKP458777 QUL458777 REH458777 ROD458777 RXZ458777 SHV458777 SRR458777 TBN458777 TLJ458777 TVF458777 UFB458777 UOX458777 UYT458777 VIP458777 VSL458777 WCH458777 WMD458777 WVZ458777 R524313 JN524313 TJ524313 ADF524313 ANB524313 AWX524313 BGT524313 BQP524313 CAL524313 CKH524313 CUD524313 DDZ524313 DNV524313 DXR524313 EHN524313 ERJ524313 FBF524313 FLB524313 FUX524313 GET524313 GOP524313 GYL524313 HIH524313 HSD524313 IBZ524313 ILV524313 IVR524313 JFN524313 JPJ524313 JZF524313 KJB524313 KSX524313 LCT524313 LMP524313 LWL524313 MGH524313 MQD524313 MZZ524313 NJV524313 NTR524313 ODN524313 ONJ524313 OXF524313 PHB524313 PQX524313 QAT524313 QKP524313 QUL524313 REH524313 ROD524313 RXZ524313 SHV524313 SRR524313 TBN524313 TLJ524313 TVF524313 UFB524313 UOX524313 UYT524313 VIP524313 VSL524313 WCH524313 WMD524313 WVZ524313 R589849 JN589849 TJ589849 ADF589849 ANB589849 AWX589849 BGT589849 BQP589849 CAL589849 CKH589849 CUD589849 DDZ589849 DNV589849 DXR589849 EHN589849 ERJ589849 FBF589849 FLB589849 FUX589849 GET589849 GOP589849 GYL589849 HIH589849 HSD589849 IBZ589849 ILV589849 IVR589849 JFN589849 JPJ589849 JZF589849 KJB589849 KSX589849 LCT589849 LMP589849 LWL589849 MGH589849 MQD589849 MZZ589849 NJV589849 NTR589849 ODN589849 ONJ589849 OXF589849 PHB589849 PQX589849 QAT589849 QKP589849 QUL589849 REH589849 ROD589849 RXZ589849 SHV589849 SRR589849 TBN589849 TLJ589849 TVF589849 UFB589849 UOX589849 UYT589849 VIP589849 VSL589849 WCH589849 WMD589849 WVZ589849 R655385 JN655385 TJ655385 ADF655385 ANB655385 AWX655385 BGT655385 BQP655385 CAL655385 CKH655385 CUD655385 DDZ655385 DNV655385 DXR655385 EHN655385 ERJ655385 FBF655385 FLB655385 FUX655385 GET655385 GOP655385 GYL655385 HIH655385 HSD655385 IBZ655385 ILV655385 IVR655385 JFN655385 JPJ655385 JZF655385 KJB655385 KSX655385 LCT655385 LMP655385 LWL655385 MGH655385 MQD655385 MZZ655385 NJV655385 NTR655385 ODN655385 ONJ655385 OXF655385 PHB655385 PQX655385 QAT655385 QKP655385 QUL655385 REH655385 ROD655385 RXZ655385 SHV655385 SRR655385 TBN655385 TLJ655385 TVF655385 UFB655385 UOX655385 UYT655385 VIP655385 VSL655385 WCH655385 WMD655385 WVZ655385 R720921 JN720921 TJ720921 ADF720921 ANB720921 AWX720921 BGT720921 BQP720921 CAL720921 CKH720921 CUD720921 DDZ720921 DNV720921 DXR720921 EHN720921 ERJ720921 FBF720921 FLB720921 FUX720921 GET720921 GOP720921 GYL720921 HIH720921 HSD720921 IBZ720921 ILV720921 IVR720921 JFN720921 JPJ720921 JZF720921 KJB720921 KSX720921 LCT720921 LMP720921 LWL720921 MGH720921 MQD720921 MZZ720921 NJV720921 NTR720921 ODN720921 ONJ720921 OXF720921 PHB720921 PQX720921 QAT720921 QKP720921 QUL720921 REH720921 ROD720921 RXZ720921 SHV720921 SRR720921 TBN720921 TLJ720921 TVF720921 UFB720921 UOX720921 UYT720921 VIP720921 VSL720921 WCH720921 WMD720921 WVZ720921 R786457 JN786457 TJ786457 ADF786457 ANB786457 AWX786457 BGT786457 BQP786457 CAL786457 CKH786457 CUD786457 DDZ786457 DNV786457 DXR786457 EHN786457 ERJ786457 FBF786457 FLB786457 FUX786457 GET786457 GOP786457 GYL786457 HIH786457 HSD786457 IBZ786457 ILV786457 IVR786457 JFN786457 JPJ786457 JZF786457 KJB786457 KSX786457 LCT786457 LMP786457 LWL786457 MGH786457 MQD786457 MZZ786457 NJV786457 NTR786457 ODN786457 ONJ786457 OXF786457 PHB786457 PQX786457 QAT786457 QKP786457 QUL786457 REH786457 ROD786457 RXZ786457 SHV786457 SRR786457 TBN786457 TLJ786457 TVF786457 UFB786457 UOX786457 UYT786457 VIP786457 VSL786457 WCH786457 WMD786457 WVZ786457 R851993 JN851993 TJ851993 ADF851993 ANB851993 AWX851993 BGT851993 BQP851993 CAL851993 CKH851993 CUD851993 DDZ851993 DNV851993 DXR851993 EHN851993 ERJ851993 FBF851993 FLB851993 FUX851993 GET851993 GOP851993 GYL851993 HIH851993 HSD851993 IBZ851993 ILV851993 IVR851993 JFN851993 JPJ851993 JZF851993 KJB851993 KSX851993 LCT851993 LMP851993 LWL851993 MGH851993 MQD851993 MZZ851993 NJV851993 NTR851993 ODN851993 ONJ851993 OXF851993 PHB851993 PQX851993 QAT851993 QKP851993 QUL851993 REH851993 ROD851993 RXZ851993 SHV851993 SRR851993 TBN851993 TLJ851993 TVF851993 UFB851993 UOX851993 UYT851993 VIP851993 VSL851993 WCH851993 WMD851993 WVZ851993 R917529 JN917529 TJ917529 ADF917529 ANB917529 AWX917529 BGT917529 BQP917529 CAL917529 CKH917529 CUD917529 DDZ917529 DNV917529 DXR917529 EHN917529 ERJ917529 FBF917529 FLB917529 FUX917529 GET917529 GOP917529 GYL917529 HIH917529 HSD917529 IBZ917529 ILV917529 IVR917529 JFN917529 JPJ917529 JZF917529 KJB917529 KSX917529 LCT917529 LMP917529 LWL917529 MGH917529 MQD917529 MZZ917529 NJV917529 NTR917529 ODN917529 ONJ917529 OXF917529 PHB917529 PQX917529 QAT917529 QKP917529 QUL917529 REH917529 ROD917529 RXZ917529 SHV917529 SRR917529 TBN917529 TLJ917529 TVF917529 UFB917529 UOX917529 UYT917529 VIP917529 VSL917529 WCH917529 WMD917529 WVZ917529 R983065 JN983065 TJ983065 ADF983065 ANB983065 AWX983065 BGT983065 BQP983065 CAL983065 CKH983065 CUD983065 DDZ983065 DNV983065 DXR983065 EHN983065 ERJ983065 FBF983065 FLB983065 FUX983065 GET983065 GOP983065 GYL983065 HIH983065 HSD983065 IBZ983065 ILV983065 IVR983065 JFN983065 JPJ983065 JZF983065 KJB983065 KSX983065 LCT983065 LMP983065 LWL983065 MGH983065 MQD983065 MZZ983065 NJV983065 NTR983065 ODN983065 ONJ983065 OXF983065 PHB983065 PQX983065 QAT983065 QKP983065 QUL983065 REH983065 ROD983065 RXZ983065 SHV983065 SRR983065 TBN983065 TLJ983065 TVF983065 UFB983065 UOX983065 UYT983065 VIP983065 VSL983065 WCH983065 WMD983065 WVZ983065" xr:uid="{00000000-0002-0000-0100-000002000000}">
      <formula1>$G$41:$G$52</formula1>
    </dataValidation>
    <dataValidation type="list" allowBlank="1" showInputMessage="1" showErrorMessage="1" sqref="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xr:uid="{00000000-0002-0000-0100-000003000000}">
      <formula1>$G$41:$G$71</formula1>
    </dataValidation>
    <dataValidation type="list" allowBlank="1" showInputMessage="1" showErrorMessage="1" sqref="Z20:AD20 JV20:JZ20 TR20:TV20 ADN20:ADR20 ANJ20:ANN20 AXF20:AXJ20 BHB20:BHF20 BQX20:BRB20 CAT20:CAX20 CKP20:CKT20 CUL20:CUP20 DEH20:DEL20 DOD20:DOH20 DXZ20:DYD20 EHV20:EHZ20 ERR20:ERV20 FBN20:FBR20 FLJ20:FLN20 FVF20:FVJ20 GFB20:GFF20 GOX20:GPB20 GYT20:GYX20 HIP20:HIT20 HSL20:HSP20 ICH20:ICL20 IMD20:IMH20 IVZ20:IWD20 JFV20:JFZ20 JPR20:JPV20 JZN20:JZR20 KJJ20:KJN20 KTF20:KTJ20 LDB20:LDF20 LMX20:LNB20 LWT20:LWX20 MGP20:MGT20 MQL20:MQP20 NAH20:NAL20 NKD20:NKH20 NTZ20:NUD20 ODV20:ODZ20 ONR20:ONV20 OXN20:OXR20 PHJ20:PHN20 PRF20:PRJ20 QBB20:QBF20 QKX20:QLB20 QUT20:QUX20 REP20:RET20 ROL20:ROP20 RYH20:RYL20 SID20:SIH20 SRZ20:SSD20 TBV20:TBZ20 TLR20:TLV20 TVN20:TVR20 UFJ20:UFN20 UPF20:UPJ20 UZB20:UZF20 VIX20:VJB20 VST20:VSX20 WCP20:WCT20 WML20:WMP20 WWH20:WWL20 Z65556:AD65556 JV65556:JZ65556 TR65556:TV65556 ADN65556:ADR65556 ANJ65556:ANN65556 AXF65556:AXJ65556 BHB65556:BHF65556 BQX65556:BRB65556 CAT65556:CAX65556 CKP65556:CKT65556 CUL65556:CUP65556 DEH65556:DEL65556 DOD65556:DOH65556 DXZ65556:DYD65556 EHV65556:EHZ65556 ERR65556:ERV65556 FBN65556:FBR65556 FLJ65556:FLN65556 FVF65556:FVJ65556 GFB65556:GFF65556 GOX65556:GPB65556 GYT65556:GYX65556 HIP65556:HIT65556 HSL65556:HSP65556 ICH65556:ICL65556 IMD65556:IMH65556 IVZ65556:IWD65556 JFV65556:JFZ65556 JPR65556:JPV65556 JZN65556:JZR65556 KJJ65556:KJN65556 KTF65556:KTJ65556 LDB65556:LDF65556 LMX65556:LNB65556 LWT65556:LWX65556 MGP65556:MGT65556 MQL65556:MQP65556 NAH65556:NAL65556 NKD65556:NKH65556 NTZ65556:NUD65556 ODV65556:ODZ65556 ONR65556:ONV65556 OXN65556:OXR65556 PHJ65556:PHN65556 PRF65556:PRJ65556 QBB65556:QBF65556 QKX65556:QLB65556 QUT65556:QUX65556 REP65556:RET65556 ROL65556:ROP65556 RYH65556:RYL65556 SID65556:SIH65556 SRZ65556:SSD65556 TBV65556:TBZ65556 TLR65556:TLV65556 TVN65556:TVR65556 UFJ65556:UFN65556 UPF65556:UPJ65556 UZB65556:UZF65556 VIX65556:VJB65556 VST65556:VSX65556 WCP65556:WCT65556 WML65556:WMP65556 WWH65556:WWL65556 Z131092:AD131092 JV131092:JZ131092 TR131092:TV131092 ADN131092:ADR131092 ANJ131092:ANN131092 AXF131092:AXJ131092 BHB131092:BHF131092 BQX131092:BRB131092 CAT131092:CAX131092 CKP131092:CKT131092 CUL131092:CUP131092 DEH131092:DEL131092 DOD131092:DOH131092 DXZ131092:DYD131092 EHV131092:EHZ131092 ERR131092:ERV131092 FBN131092:FBR131092 FLJ131092:FLN131092 FVF131092:FVJ131092 GFB131092:GFF131092 GOX131092:GPB131092 GYT131092:GYX131092 HIP131092:HIT131092 HSL131092:HSP131092 ICH131092:ICL131092 IMD131092:IMH131092 IVZ131092:IWD131092 JFV131092:JFZ131092 JPR131092:JPV131092 JZN131092:JZR131092 KJJ131092:KJN131092 KTF131092:KTJ131092 LDB131092:LDF131092 LMX131092:LNB131092 LWT131092:LWX131092 MGP131092:MGT131092 MQL131092:MQP131092 NAH131092:NAL131092 NKD131092:NKH131092 NTZ131092:NUD131092 ODV131092:ODZ131092 ONR131092:ONV131092 OXN131092:OXR131092 PHJ131092:PHN131092 PRF131092:PRJ131092 QBB131092:QBF131092 QKX131092:QLB131092 QUT131092:QUX131092 REP131092:RET131092 ROL131092:ROP131092 RYH131092:RYL131092 SID131092:SIH131092 SRZ131092:SSD131092 TBV131092:TBZ131092 TLR131092:TLV131092 TVN131092:TVR131092 UFJ131092:UFN131092 UPF131092:UPJ131092 UZB131092:UZF131092 VIX131092:VJB131092 VST131092:VSX131092 WCP131092:WCT131092 WML131092:WMP131092 WWH131092:WWL131092 Z196628:AD196628 JV196628:JZ196628 TR196628:TV196628 ADN196628:ADR196628 ANJ196628:ANN196628 AXF196628:AXJ196628 BHB196628:BHF196628 BQX196628:BRB196628 CAT196628:CAX196628 CKP196628:CKT196628 CUL196628:CUP196628 DEH196628:DEL196628 DOD196628:DOH196628 DXZ196628:DYD196628 EHV196628:EHZ196628 ERR196628:ERV196628 FBN196628:FBR196628 FLJ196628:FLN196628 FVF196628:FVJ196628 GFB196628:GFF196628 GOX196628:GPB196628 GYT196628:GYX196628 HIP196628:HIT196628 HSL196628:HSP196628 ICH196628:ICL196628 IMD196628:IMH196628 IVZ196628:IWD196628 JFV196628:JFZ196628 JPR196628:JPV196628 JZN196628:JZR196628 KJJ196628:KJN196628 KTF196628:KTJ196628 LDB196628:LDF196628 LMX196628:LNB196628 LWT196628:LWX196628 MGP196628:MGT196628 MQL196628:MQP196628 NAH196628:NAL196628 NKD196628:NKH196628 NTZ196628:NUD196628 ODV196628:ODZ196628 ONR196628:ONV196628 OXN196628:OXR196628 PHJ196628:PHN196628 PRF196628:PRJ196628 QBB196628:QBF196628 QKX196628:QLB196628 QUT196628:QUX196628 REP196628:RET196628 ROL196628:ROP196628 RYH196628:RYL196628 SID196628:SIH196628 SRZ196628:SSD196628 TBV196628:TBZ196628 TLR196628:TLV196628 TVN196628:TVR196628 UFJ196628:UFN196628 UPF196628:UPJ196628 UZB196628:UZF196628 VIX196628:VJB196628 VST196628:VSX196628 WCP196628:WCT196628 WML196628:WMP196628 WWH196628:WWL196628 Z262164:AD262164 JV262164:JZ262164 TR262164:TV262164 ADN262164:ADR262164 ANJ262164:ANN262164 AXF262164:AXJ262164 BHB262164:BHF262164 BQX262164:BRB262164 CAT262164:CAX262164 CKP262164:CKT262164 CUL262164:CUP262164 DEH262164:DEL262164 DOD262164:DOH262164 DXZ262164:DYD262164 EHV262164:EHZ262164 ERR262164:ERV262164 FBN262164:FBR262164 FLJ262164:FLN262164 FVF262164:FVJ262164 GFB262164:GFF262164 GOX262164:GPB262164 GYT262164:GYX262164 HIP262164:HIT262164 HSL262164:HSP262164 ICH262164:ICL262164 IMD262164:IMH262164 IVZ262164:IWD262164 JFV262164:JFZ262164 JPR262164:JPV262164 JZN262164:JZR262164 KJJ262164:KJN262164 KTF262164:KTJ262164 LDB262164:LDF262164 LMX262164:LNB262164 LWT262164:LWX262164 MGP262164:MGT262164 MQL262164:MQP262164 NAH262164:NAL262164 NKD262164:NKH262164 NTZ262164:NUD262164 ODV262164:ODZ262164 ONR262164:ONV262164 OXN262164:OXR262164 PHJ262164:PHN262164 PRF262164:PRJ262164 QBB262164:QBF262164 QKX262164:QLB262164 QUT262164:QUX262164 REP262164:RET262164 ROL262164:ROP262164 RYH262164:RYL262164 SID262164:SIH262164 SRZ262164:SSD262164 TBV262164:TBZ262164 TLR262164:TLV262164 TVN262164:TVR262164 UFJ262164:UFN262164 UPF262164:UPJ262164 UZB262164:UZF262164 VIX262164:VJB262164 VST262164:VSX262164 WCP262164:WCT262164 WML262164:WMP262164 WWH262164:WWL262164 Z327700:AD327700 JV327700:JZ327700 TR327700:TV327700 ADN327700:ADR327700 ANJ327700:ANN327700 AXF327700:AXJ327700 BHB327700:BHF327700 BQX327700:BRB327700 CAT327700:CAX327700 CKP327700:CKT327700 CUL327700:CUP327700 DEH327700:DEL327700 DOD327700:DOH327700 DXZ327700:DYD327700 EHV327700:EHZ327700 ERR327700:ERV327700 FBN327700:FBR327700 FLJ327700:FLN327700 FVF327700:FVJ327700 GFB327700:GFF327700 GOX327700:GPB327700 GYT327700:GYX327700 HIP327700:HIT327700 HSL327700:HSP327700 ICH327700:ICL327700 IMD327700:IMH327700 IVZ327700:IWD327700 JFV327700:JFZ327700 JPR327700:JPV327700 JZN327700:JZR327700 KJJ327700:KJN327700 KTF327700:KTJ327700 LDB327700:LDF327700 LMX327700:LNB327700 LWT327700:LWX327700 MGP327700:MGT327700 MQL327700:MQP327700 NAH327700:NAL327700 NKD327700:NKH327700 NTZ327700:NUD327700 ODV327700:ODZ327700 ONR327700:ONV327700 OXN327700:OXR327700 PHJ327700:PHN327700 PRF327700:PRJ327700 QBB327700:QBF327700 QKX327700:QLB327700 QUT327700:QUX327700 REP327700:RET327700 ROL327700:ROP327700 RYH327700:RYL327700 SID327700:SIH327700 SRZ327700:SSD327700 TBV327700:TBZ327700 TLR327700:TLV327700 TVN327700:TVR327700 UFJ327700:UFN327700 UPF327700:UPJ327700 UZB327700:UZF327700 VIX327700:VJB327700 VST327700:VSX327700 WCP327700:WCT327700 WML327700:WMP327700 WWH327700:WWL327700 Z393236:AD393236 JV393236:JZ393236 TR393236:TV393236 ADN393236:ADR393236 ANJ393236:ANN393236 AXF393236:AXJ393236 BHB393236:BHF393236 BQX393236:BRB393236 CAT393236:CAX393236 CKP393236:CKT393236 CUL393236:CUP393236 DEH393236:DEL393236 DOD393236:DOH393236 DXZ393236:DYD393236 EHV393236:EHZ393236 ERR393236:ERV393236 FBN393236:FBR393236 FLJ393236:FLN393236 FVF393236:FVJ393236 GFB393236:GFF393236 GOX393236:GPB393236 GYT393236:GYX393236 HIP393236:HIT393236 HSL393236:HSP393236 ICH393236:ICL393236 IMD393236:IMH393236 IVZ393236:IWD393236 JFV393236:JFZ393236 JPR393236:JPV393236 JZN393236:JZR393236 KJJ393236:KJN393236 KTF393236:KTJ393236 LDB393236:LDF393236 LMX393236:LNB393236 LWT393236:LWX393236 MGP393236:MGT393236 MQL393236:MQP393236 NAH393236:NAL393236 NKD393236:NKH393236 NTZ393236:NUD393236 ODV393236:ODZ393236 ONR393236:ONV393236 OXN393236:OXR393236 PHJ393236:PHN393236 PRF393236:PRJ393236 QBB393236:QBF393236 QKX393236:QLB393236 QUT393236:QUX393236 REP393236:RET393236 ROL393236:ROP393236 RYH393236:RYL393236 SID393236:SIH393236 SRZ393236:SSD393236 TBV393236:TBZ393236 TLR393236:TLV393236 TVN393236:TVR393236 UFJ393236:UFN393236 UPF393236:UPJ393236 UZB393236:UZF393236 VIX393236:VJB393236 VST393236:VSX393236 WCP393236:WCT393236 WML393236:WMP393236 WWH393236:WWL393236 Z458772:AD458772 JV458772:JZ458772 TR458772:TV458772 ADN458772:ADR458772 ANJ458772:ANN458772 AXF458772:AXJ458772 BHB458772:BHF458772 BQX458772:BRB458772 CAT458772:CAX458772 CKP458772:CKT458772 CUL458772:CUP458772 DEH458772:DEL458772 DOD458772:DOH458772 DXZ458772:DYD458772 EHV458772:EHZ458772 ERR458772:ERV458772 FBN458772:FBR458772 FLJ458772:FLN458772 FVF458772:FVJ458772 GFB458772:GFF458772 GOX458772:GPB458772 GYT458772:GYX458772 HIP458772:HIT458772 HSL458772:HSP458772 ICH458772:ICL458772 IMD458772:IMH458772 IVZ458772:IWD458772 JFV458772:JFZ458772 JPR458772:JPV458772 JZN458772:JZR458772 KJJ458772:KJN458772 KTF458772:KTJ458772 LDB458772:LDF458772 LMX458772:LNB458772 LWT458772:LWX458772 MGP458772:MGT458772 MQL458772:MQP458772 NAH458772:NAL458772 NKD458772:NKH458772 NTZ458772:NUD458772 ODV458772:ODZ458772 ONR458772:ONV458772 OXN458772:OXR458772 PHJ458772:PHN458772 PRF458772:PRJ458772 QBB458772:QBF458772 QKX458772:QLB458772 QUT458772:QUX458772 REP458772:RET458772 ROL458772:ROP458772 RYH458772:RYL458772 SID458772:SIH458772 SRZ458772:SSD458772 TBV458772:TBZ458772 TLR458772:TLV458772 TVN458772:TVR458772 UFJ458772:UFN458772 UPF458772:UPJ458772 UZB458772:UZF458772 VIX458772:VJB458772 VST458772:VSX458772 WCP458772:WCT458772 WML458772:WMP458772 WWH458772:WWL458772 Z524308:AD524308 JV524308:JZ524308 TR524308:TV524308 ADN524308:ADR524308 ANJ524308:ANN524308 AXF524308:AXJ524308 BHB524308:BHF524308 BQX524308:BRB524308 CAT524308:CAX524308 CKP524308:CKT524308 CUL524308:CUP524308 DEH524308:DEL524308 DOD524308:DOH524308 DXZ524308:DYD524308 EHV524308:EHZ524308 ERR524308:ERV524308 FBN524308:FBR524308 FLJ524308:FLN524308 FVF524308:FVJ524308 GFB524308:GFF524308 GOX524308:GPB524308 GYT524308:GYX524308 HIP524308:HIT524308 HSL524308:HSP524308 ICH524308:ICL524308 IMD524308:IMH524308 IVZ524308:IWD524308 JFV524308:JFZ524308 JPR524308:JPV524308 JZN524308:JZR524308 KJJ524308:KJN524308 KTF524308:KTJ524308 LDB524308:LDF524308 LMX524308:LNB524308 LWT524308:LWX524308 MGP524308:MGT524308 MQL524308:MQP524308 NAH524308:NAL524308 NKD524308:NKH524308 NTZ524308:NUD524308 ODV524308:ODZ524308 ONR524308:ONV524308 OXN524308:OXR524308 PHJ524308:PHN524308 PRF524308:PRJ524308 QBB524308:QBF524308 QKX524308:QLB524308 QUT524308:QUX524308 REP524308:RET524308 ROL524308:ROP524308 RYH524308:RYL524308 SID524308:SIH524308 SRZ524308:SSD524308 TBV524308:TBZ524308 TLR524308:TLV524308 TVN524308:TVR524308 UFJ524308:UFN524308 UPF524308:UPJ524308 UZB524308:UZF524308 VIX524308:VJB524308 VST524308:VSX524308 WCP524308:WCT524308 WML524308:WMP524308 WWH524308:WWL524308 Z589844:AD589844 JV589844:JZ589844 TR589844:TV589844 ADN589844:ADR589844 ANJ589844:ANN589844 AXF589844:AXJ589844 BHB589844:BHF589844 BQX589844:BRB589844 CAT589844:CAX589844 CKP589844:CKT589844 CUL589844:CUP589844 DEH589844:DEL589844 DOD589844:DOH589844 DXZ589844:DYD589844 EHV589844:EHZ589844 ERR589844:ERV589844 FBN589844:FBR589844 FLJ589844:FLN589844 FVF589844:FVJ589844 GFB589844:GFF589844 GOX589844:GPB589844 GYT589844:GYX589844 HIP589844:HIT589844 HSL589844:HSP589844 ICH589844:ICL589844 IMD589844:IMH589844 IVZ589844:IWD589844 JFV589844:JFZ589844 JPR589844:JPV589844 JZN589844:JZR589844 KJJ589844:KJN589844 KTF589844:KTJ589844 LDB589844:LDF589844 LMX589844:LNB589844 LWT589844:LWX589844 MGP589844:MGT589844 MQL589844:MQP589844 NAH589844:NAL589844 NKD589844:NKH589844 NTZ589844:NUD589844 ODV589844:ODZ589844 ONR589844:ONV589844 OXN589844:OXR589844 PHJ589844:PHN589844 PRF589844:PRJ589844 QBB589844:QBF589844 QKX589844:QLB589844 QUT589844:QUX589844 REP589844:RET589844 ROL589844:ROP589844 RYH589844:RYL589844 SID589844:SIH589844 SRZ589844:SSD589844 TBV589844:TBZ589844 TLR589844:TLV589844 TVN589844:TVR589844 UFJ589844:UFN589844 UPF589844:UPJ589844 UZB589844:UZF589844 VIX589844:VJB589844 VST589844:VSX589844 WCP589844:WCT589844 WML589844:WMP589844 WWH589844:WWL589844 Z655380:AD655380 JV655380:JZ655380 TR655380:TV655380 ADN655380:ADR655380 ANJ655380:ANN655380 AXF655380:AXJ655380 BHB655380:BHF655380 BQX655380:BRB655380 CAT655380:CAX655380 CKP655380:CKT655380 CUL655380:CUP655380 DEH655380:DEL655380 DOD655380:DOH655380 DXZ655380:DYD655380 EHV655380:EHZ655380 ERR655380:ERV655380 FBN655380:FBR655380 FLJ655380:FLN655380 FVF655380:FVJ655380 GFB655380:GFF655380 GOX655380:GPB655380 GYT655380:GYX655380 HIP655380:HIT655380 HSL655380:HSP655380 ICH655380:ICL655380 IMD655380:IMH655380 IVZ655380:IWD655380 JFV655380:JFZ655380 JPR655380:JPV655380 JZN655380:JZR655380 KJJ655380:KJN655380 KTF655380:KTJ655380 LDB655380:LDF655380 LMX655380:LNB655380 LWT655380:LWX655380 MGP655380:MGT655380 MQL655380:MQP655380 NAH655380:NAL655380 NKD655380:NKH655380 NTZ655380:NUD655380 ODV655380:ODZ655380 ONR655380:ONV655380 OXN655380:OXR655380 PHJ655380:PHN655380 PRF655380:PRJ655380 QBB655380:QBF655380 QKX655380:QLB655380 QUT655380:QUX655380 REP655380:RET655380 ROL655380:ROP655380 RYH655380:RYL655380 SID655380:SIH655380 SRZ655380:SSD655380 TBV655380:TBZ655380 TLR655380:TLV655380 TVN655380:TVR655380 UFJ655380:UFN655380 UPF655380:UPJ655380 UZB655380:UZF655380 VIX655380:VJB655380 VST655380:VSX655380 WCP655380:WCT655380 WML655380:WMP655380 WWH655380:WWL655380 Z720916:AD720916 JV720916:JZ720916 TR720916:TV720916 ADN720916:ADR720916 ANJ720916:ANN720916 AXF720916:AXJ720916 BHB720916:BHF720916 BQX720916:BRB720916 CAT720916:CAX720916 CKP720916:CKT720916 CUL720916:CUP720916 DEH720916:DEL720916 DOD720916:DOH720916 DXZ720916:DYD720916 EHV720916:EHZ720916 ERR720916:ERV720916 FBN720916:FBR720916 FLJ720916:FLN720916 FVF720916:FVJ720916 GFB720916:GFF720916 GOX720916:GPB720916 GYT720916:GYX720916 HIP720916:HIT720916 HSL720916:HSP720916 ICH720916:ICL720916 IMD720916:IMH720916 IVZ720916:IWD720916 JFV720916:JFZ720916 JPR720916:JPV720916 JZN720916:JZR720916 KJJ720916:KJN720916 KTF720916:KTJ720916 LDB720916:LDF720916 LMX720916:LNB720916 LWT720916:LWX720916 MGP720916:MGT720916 MQL720916:MQP720916 NAH720916:NAL720916 NKD720916:NKH720916 NTZ720916:NUD720916 ODV720916:ODZ720916 ONR720916:ONV720916 OXN720916:OXR720916 PHJ720916:PHN720916 PRF720916:PRJ720916 QBB720916:QBF720916 QKX720916:QLB720916 QUT720916:QUX720916 REP720916:RET720916 ROL720916:ROP720916 RYH720916:RYL720916 SID720916:SIH720916 SRZ720916:SSD720916 TBV720916:TBZ720916 TLR720916:TLV720916 TVN720916:TVR720916 UFJ720916:UFN720916 UPF720916:UPJ720916 UZB720916:UZF720916 VIX720916:VJB720916 VST720916:VSX720916 WCP720916:WCT720916 WML720916:WMP720916 WWH720916:WWL720916 Z786452:AD786452 JV786452:JZ786452 TR786452:TV786452 ADN786452:ADR786452 ANJ786452:ANN786452 AXF786452:AXJ786452 BHB786452:BHF786452 BQX786452:BRB786452 CAT786452:CAX786452 CKP786452:CKT786452 CUL786452:CUP786452 DEH786452:DEL786452 DOD786452:DOH786452 DXZ786452:DYD786452 EHV786452:EHZ786452 ERR786452:ERV786452 FBN786452:FBR786452 FLJ786452:FLN786452 FVF786452:FVJ786452 GFB786452:GFF786452 GOX786452:GPB786452 GYT786452:GYX786452 HIP786452:HIT786452 HSL786452:HSP786452 ICH786452:ICL786452 IMD786452:IMH786452 IVZ786452:IWD786452 JFV786452:JFZ786452 JPR786452:JPV786452 JZN786452:JZR786452 KJJ786452:KJN786452 KTF786452:KTJ786452 LDB786452:LDF786452 LMX786452:LNB786452 LWT786452:LWX786452 MGP786452:MGT786452 MQL786452:MQP786452 NAH786452:NAL786452 NKD786452:NKH786452 NTZ786452:NUD786452 ODV786452:ODZ786452 ONR786452:ONV786452 OXN786452:OXR786452 PHJ786452:PHN786452 PRF786452:PRJ786452 QBB786452:QBF786452 QKX786452:QLB786452 QUT786452:QUX786452 REP786452:RET786452 ROL786452:ROP786452 RYH786452:RYL786452 SID786452:SIH786452 SRZ786452:SSD786452 TBV786452:TBZ786452 TLR786452:TLV786452 TVN786452:TVR786452 UFJ786452:UFN786452 UPF786452:UPJ786452 UZB786452:UZF786452 VIX786452:VJB786452 VST786452:VSX786452 WCP786452:WCT786452 WML786452:WMP786452 WWH786452:WWL786452 Z851988:AD851988 JV851988:JZ851988 TR851988:TV851988 ADN851988:ADR851988 ANJ851988:ANN851988 AXF851988:AXJ851988 BHB851988:BHF851988 BQX851988:BRB851988 CAT851988:CAX851988 CKP851988:CKT851988 CUL851988:CUP851988 DEH851988:DEL851988 DOD851988:DOH851988 DXZ851988:DYD851988 EHV851988:EHZ851988 ERR851988:ERV851988 FBN851988:FBR851988 FLJ851988:FLN851988 FVF851988:FVJ851988 GFB851988:GFF851988 GOX851988:GPB851988 GYT851988:GYX851988 HIP851988:HIT851988 HSL851988:HSP851988 ICH851988:ICL851988 IMD851988:IMH851988 IVZ851988:IWD851988 JFV851988:JFZ851988 JPR851988:JPV851988 JZN851988:JZR851988 KJJ851988:KJN851988 KTF851988:KTJ851988 LDB851988:LDF851988 LMX851988:LNB851988 LWT851988:LWX851988 MGP851988:MGT851988 MQL851988:MQP851988 NAH851988:NAL851988 NKD851988:NKH851988 NTZ851988:NUD851988 ODV851988:ODZ851988 ONR851988:ONV851988 OXN851988:OXR851988 PHJ851988:PHN851988 PRF851988:PRJ851988 QBB851988:QBF851988 QKX851988:QLB851988 QUT851988:QUX851988 REP851988:RET851988 ROL851988:ROP851988 RYH851988:RYL851988 SID851988:SIH851988 SRZ851988:SSD851988 TBV851988:TBZ851988 TLR851988:TLV851988 TVN851988:TVR851988 UFJ851988:UFN851988 UPF851988:UPJ851988 UZB851988:UZF851988 VIX851988:VJB851988 VST851988:VSX851988 WCP851988:WCT851988 WML851988:WMP851988 WWH851988:WWL851988 Z917524:AD917524 JV917524:JZ917524 TR917524:TV917524 ADN917524:ADR917524 ANJ917524:ANN917524 AXF917524:AXJ917524 BHB917524:BHF917524 BQX917524:BRB917524 CAT917524:CAX917524 CKP917524:CKT917524 CUL917524:CUP917524 DEH917524:DEL917524 DOD917524:DOH917524 DXZ917524:DYD917524 EHV917524:EHZ917524 ERR917524:ERV917524 FBN917524:FBR917524 FLJ917524:FLN917524 FVF917524:FVJ917524 GFB917524:GFF917524 GOX917524:GPB917524 GYT917524:GYX917524 HIP917524:HIT917524 HSL917524:HSP917524 ICH917524:ICL917524 IMD917524:IMH917524 IVZ917524:IWD917524 JFV917524:JFZ917524 JPR917524:JPV917524 JZN917524:JZR917524 KJJ917524:KJN917524 KTF917524:KTJ917524 LDB917524:LDF917524 LMX917524:LNB917524 LWT917524:LWX917524 MGP917524:MGT917524 MQL917524:MQP917524 NAH917524:NAL917524 NKD917524:NKH917524 NTZ917524:NUD917524 ODV917524:ODZ917524 ONR917524:ONV917524 OXN917524:OXR917524 PHJ917524:PHN917524 PRF917524:PRJ917524 QBB917524:QBF917524 QKX917524:QLB917524 QUT917524:QUX917524 REP917524:RET917524 ROL917524:ROP917524 RYH917524:RYL917524 SID917524:SIH917524 SRZ917524:SSD917524 TBV917524:TBZ917524 TLR917524:TLV917524 TVN917524:TVR917524 UFJ917524:UFN917524 UPF917524:UPJ917524 UZB917524:UZF917524 VIX917524:VJB917524 VST917524:VSX917524 WCP917524:WCT917524 WML917524:WMP917524 WWH917524:WWL917524 Z983060:AD983060 JV983060:JZ983060 TR983060:TV983060 ADN983060:ADR983060 ANJ983060:ANN983060 AXF983060:AXJ983060 BHB983060:BHF983060 BQX983060:BRB983060 CAT983060:CAX983060 CKP983060:CKT983060 CUL983060:CUP983060 DEH983060:DEL983060 DOD983060:DOH983060 DXZ983060:DYD983060 EHV983060:EHZ983060 ERR983060:ERV983060 FBN983060:FBR983060 FLJ983060:FLN983060 FVF983060:FVJ983060 GFB983060:GFF983060 GOX983060:GPB983060 GYT983060:GYX983060 HIP983060:HIT983060 HSL983060:HSP983060 ICH983060:ICL983060 IMD983060:IMH983060 IVZ983060:IWD983060 JFV983060:JFZ983060 JPR983060:JPV983060 JZN983060:JZR983060 KJJ983060:KJN983060 KTF983060:KTJ983060 LDB983060:LDF983060 LMX983060:LNB983060 LWT983060:LWX983060 MGP983060:MGT983060 MQL983060:MQP983060 NAH983060:NAL983060 NKD983060:NKH983060 NTZ983060:NUD983060 ODV983060:ODZ983060 ONR983060:ONV983060 OXN983060:OXR983060 PHJ983060:PHN983060 PRF983060:PRJ983060 QBB983060:QBF983060 QKX983060:QLB983060 QUT983060:QUX983060 REP983060:RET983060 ROL983060:ROP983060 RYH983060:RYL983060 SID983060:SIH983060 SRZ983060:SSD983060 TBV983060:TBZ983060 TLR983060:TLV983060 TVN983060:TVR983060 UFJ983060:UFN983060 UPF983060:UPJ983060 UZB983060:UZF983060 VIX983060:VJB983060 VST983060:VSX983060 WCP983060:WCT983060 WML983060:WMP983060 WWH983060:WWL983060" xr:uid="{00000000-0002-0000-0100-000004000000}">
      <formula1>$E$41:$E$154</formula1>
    </dataValidation>
    <dataValidation type="list" allowBlank="1" showInputMessage="1" showErrorMessage="1" sqref="P25" xr:uid="{F6DCE029-B110-4650-814B-68E70D5DA0B9}">
      <formula1>$G$40:$G$85</formula1>
    </dataValidation>
  </dataValidations>
  <pageMargins left="0.78740157480314965" right="0" top="0.62992125984251968" bottom="0.39370078740157483" header="0" footer="0"/>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0"/>
  <sheetViews>
    <sheetView zoomScaleNormal="100" workbookViewId="0">
      <selection activeCell="Q13" sqref="Q13"/>
    </sheetView>
  </sheetViews>
  <sheetFormatPr defaultColWidth="7.5" defaultRowHeight="27" customHeight="1" x14ac:dyDescent="0.15"/>
  <cols>
    <col min="1" max="1" width="9" style="66" customWidth="1"/>
    <col min="2" max="6" width="7.5" style="66"/>
    <col min="7" max="7" width="3.875" style="66" customWidth="1"/>
    <col min="8" max="9" width="7.5" style="66"/>
    <col min="10" max="14" width="4.75" style="66" customWidth="1"/>
    <col min="15" max="16384" width="7.5" style="66"/>
  </cols>
  <sheetData>
    <row r="1" spans="1:14" ht="27" customHeight="1" x14ac:dyDescent="0.15">
      <c r="A1" s="149" t="s">
        <v>289</v>
      </c>
      <c r="B1" s="149"/>
      <c r="C1" s="149"/>
      <c r="D1" s="149"/>
      <c r="E1" s="157" t="s">
        <v>294</v>
      </c>
      <c r="F1" s="157"/>
      <c r="G1" s="157"/>
      <c r="H1" s="157"/>
      <c r="I1" s="157"/>
      <c r="J1" s="157"/>
      <c r="K1" s="157"/>
      <c r="L1" s="157"/>
      <c r="M1" s="157"/>
      <c r="N1" s="157"/>
    </row>
    <row r="2" spans="1:14" ht="27" customHeight="1" x14ac:dyDescent="0.15">
      <c r="A2" s="150" t="s">
        <v>292</v>
      </c>
      <c r="B2" s="150"/>
      <c r="C2" s="150"/>
      <c r="D2" s="150"/>
      <c r="E2" s="157"/>
      <c r="F2" s="157"/>
      <c r="G2" s="157"/>
      <c r="H2" s="157"/>
      <c r="I2" s="157"/>
      <c r="J2" s="157"/>
      <c r="K2" s="157"/>
      <c r="L2" s="157"/>
      <c r="M2" s="157"/>
      <c r="N2" s="157"/>
    </row>
    <row r="3" spans="1:14" ht="30" customHeight="1" x14ac:dyDescent="0.15">
      <c r="A3" s="152" t="s">
        <v>295</v>
      </c>
      <c r="B3" s="152"/>
      <c r="C3" s="152"/>
      <c r="D3" s="152"/>
      <c r="E3" s="152"/>
      <c r="F3" s="152"/>
      <c r="G3" s="152"/>
      <c r="H3" s="151" t="s">
        <v>201</v>
      </c>
      <c r="I3" s="151"/>
      <c r="J3" s="151" t="s">
        <v>203</v>
      </c>
      <c r="K3" s="151"/>
      <c r="L3" s="66" t="s">
        <v>204</v>
      </c>
      <c r="M3" s="151" t="s">
        <v>205</v>
      </c>
      <c r="N3" s="151"/>
    </row>
    <row r="4" spans="1:14" ht="15" customHeight="1" x14ac:dyDescent="0.15">
      <c r="A4" s="152"/>
      <c r="B4" s="152"/>
      <c r="C4" s="152"/>
      <c r="D4" s="152"/>
      <c r="E4" s="152"/>
      <c r="F4" s="152"/>
      <c r="G4" s="152"/>
    </row>
    <row r="5" spans="1:14" ht="27" customHeight="1" x14ac:dyDescent="0.15">
      <c r="A5" s="65"/>
      <c r="B5" s="65"/>
      <c r="C5" s="65"/>
      <c r="D5" s="65"/>
      <c r="E5" s="65"/>
      <c r="F5" s="65"/>
      <c r="G5" s="151" t="s">
        <v>183</v>
      </c>
      <c r="H5" s="151"/>
      <c r="I5" s="151"/>
      <c r="J5" s="151" t="s">
        <v>206</v>
      </c>
      <c r="K5" s="151"/>
      <c r="L5" s="66" t="s">
        <v>204</v>
      </c>
      <c r="M5" s="151" t="s">
        <v>202</v>
      </c>
      <c r="N5" s="151"/>
    </row>
    <row r="6" spans="1:14" ht="10.5" customHeight="1" x14ac:dyDescent="0.15">
      <c r="A6" s="65"/>
      <c r="B6" s="65"/>
      <c r="C6" s="65"/>
      <c r="D6" s="65"/>
      <c r="E6" s="65"/>
      <c r="F6" s="65"/>
    </row>
    <row r="7" spans="1:14" ht="27.95" customHeight="1" x14ac:dyDescent="0.15">
      <c r="A7" s="67" t="s">
        <v>207</v>
      </c>
      <c r="B7" s="153" t="s">
        <v>208</v>
      </c>
      <c r="C7" s="153"/>
      <c r="D7" s="153"/>
      <c r="E7" s="153"/>
      <c r="F7" s="153"/>
    </row>
    <row r="8" spans="1:14" ht="27.95" customHeight="1" x14ac:dyDescent="0.15">
      <c r="A8" s="67">
        <v>1</v>
      </c>
      <c r="B8" s="154"/>
      <c r="C8" s="155"/>
      <c r="D8" s="155"/>
      <c r="E8" s="155"/>
      <c r="F8" s="156"/>
      <c r="G8" s="68"/>
      <c r="H8" s="149" t="s">
        <v>221</v>
      </c>
      <c r="I8" s="149"/>
      <c r="J8" s="149"/>
      <c r="K8" s="149"/>
      <c r="L8" s="149"/>
      <c r="M8" s="149"/>
      <c r="N8" s="149"/>
    </row>
    <row r="9" spans="1:14" ht="27.95" customHeight="1" x14ac:dyDescent="0.15">
      <c r="A9" s="67">
        <v>2</v>
      </c>
      <c r="B9" s="154"/>
      <c r="C9" s="155"/>
      <c r="D9" s="155"/>
      <c r="E9" s="155"/>
      <c r="F9" s="156"/>
      <c r="G9" s="68"/>
      <c r="H9" s="149" t="s">
        <v>162</v>
      </c>
      <c r="I9" s="149"/>
      <c r="J9" s="149"/>
      <c r="K9" s="149"/>
      <c r="L9" s="149"/>
      <c r="M9" s="149"/>
      <c r="N9" s="149"/>
    </row>
    <row r="10" spans="1:14" ht="27.95" customHeight="1" x14ac:dyDescent="0.15">
      <c r="A10" s="67">
        <v>3</v>
      </c>
      <c r="B10" s="154"/>
      <c r="C10" s="155"/>
      <c r="D10" s="155"/>
      <c r="E10" s="155"/>
      <c r="F10" s="156"/>
      <c r="G10" s="68"/>
      <c r="H10" s="149" t="s">
        <v>223</v>
      </c>
      <c r="I10" s="149"/>
      <c r="J10" s="149"/>
      <c r="K10" s="149"/>
      <c r="L10" s="149"/>
      <c r="M10" s="149"/>
      <c r="N10" s="149"/>
    </row>
    <row r="11" spans="1:14" ht="27.95" customHeight="1" x14ac:dyDescent="0.15">
      <c r="A11" s="67">
        <v>4</v>
      </c>
      <c r="B11" s="154"/>
      <c r="C11" s="155"/>
      <c r="D11" s="155"/>
      <c r="E11" s="155"/>
      <c r="F11" s="156"/>
      <c r="G11" s="68"/>
      <c r="H11" s="149" t="s">
        <v>209</v>
      </c>
      <c r="I11" s="149"/>
      <c r="J11" s="149"/>
      <c r="K11" s="149"/>
      <c r="L11" s="149"/>
      <c r="M11" s="149"/>
      <c r="N11" s="149"/>
    </row>
    <row r="12" spans="1:14" ht="27.95" customHeight="1" x14ac:dyDescent="0.15">
      <c r="A12" s="67">
        <v>5</v>
      </c>
      <c r="B12" s="154"/>
      <c r="C12" s="155"/>
      <c r="D12" s="155"/>
      <c r="E12" s="155"/>
      <c r="F12" s="156"/>
      <c r="G12" s="68"/>
      <c r="H12" s="149" t="s">
        <v>222</v>
      </c>
      <c r="I12" s="149"/>
      <c r="J12" s="149"/>
      <c r="K12" s="149"/>
      <c r="L12" s="149"/>
      <c r="M12" s="149"/>
      <c r="N12" s="149"/>
    </row>
    <row r="13" spans="1:14" ht="27.95" customHeight="1" x14ac:dyDescent="0.15">
      <c r="A13" s="67">
        <v>6</v>
      </c>
      <c r="B13" s="154"/>
      <c r="C13" s="155"/>
      <c r="D13" s="155"/>
      <c r="E13" s="155"/>
      <c r="F13" s="156"/>
      <c r="G13" s="68"/>
      <c r="H13" s="149" t="s">
        <v>210</v>
      </c>
      <c r="I13" s="149"/>
      <c r="J13" s="149"/>
      <c r="K13" s="149"/>
      <c r="L13" s="149"/>
      <c r="M13" s="149"/>
      <c r="N13" s="149"/>
    </row>
    <row r="14" spans="1:14" ht="27.95" customHeight="1" x14ac:dyDescent="0.15">
      <c r="A14" s="67">
        <v>7</v>
      </c>
      <c r="B14" s="154"/>
      <c r="C14" s="155"/>
      <c r="D14" s="155"/>
      <c r="E14" s="155"/>
      <c r="F14" s="156"/>
      <c r="G14" s="68"/>
      <c r="H14" s="149" t="s">
        <v>102</v>
      </c>
      <c r="I14" s="149"/>
      <c r="J14" s="149"/>
      <c r="K14" s="149"/>
      <c r="L14" s="149"/>
      <c r="M14" s="149"/>
      <c r="N14" s="149"/>
    </row>
    <row r="15" spans="1:14" ht="27.95" customHeight="1" x14ac:dyDescent="0.15">
      <c r="A15" s="67">
        <v>8</v>
      </c>
      <c r="B15" s="154"/>
      <c r="C15" s="155"/>
      <c r="D15" s="155"/>
      <c r="E15" s="155"/>
      <c r="F15" s="156"/>
      <c r="G15" s="68"/>
      <c r="H15" s="69"/>
      <c r="I15" s="70"/>
      <c r="J15" s="70"/>
      <c r="K15" s="70"/>
      <c r="L15" s="70"/>
      <c r="M15" s="70"/>
      <c r="N15" s="70"/>
    </row>
    <row r="16" spans="1:14" ht="27.95" customHeight="1" x14ac:dyDescent="0.15">
      <c r="A16" s="67">
        <v>9</v>
      </c>
      <c r="B16" s="154"/>
      <c r="C16" s="155"/>
      <c r="D16" s="155"/>
      <c r="E16" s="155"/>
      <c r="F16" s="156"/>
      <c r="G16" s="68"/>
      <c r="H16" s="158" t="s">
        <v>98</v>
      </c>
      <c r="I16" s="159"/>
      <c r="J16" s="160"/>
      <c r="K16" s="160"/>
      <c r="L16" s="160"/>
      <c r="M16" s="160"/>
      <c r="N16" s="161"/>
    </row>
    <row r="17" spans="1:14" ht="27.95" customHeight="1" x14ac:dyDescent="0.15">
      <c r="A17" s="67">
        <v>10</v>
      </c>
      <c r="B17" s="154"/>
      <c r="C17" s="155"/>
      <c r="D17" s="155"/>
      <c r="E17" s="155"/>
      <c r="F17" s="156"/>
      <c r="G17" s="68"/>
      <c r="H17" s="158"/>
      <c r="I17" s="162"/>
      <c r="J17" s="163"/>
      <c r="K17" s="163"/>
      <c r="L17" s="163"/>
      <c r="M17" s="163"/>
      <c r="N17" s="164"/>
    </row>
    <row r="18" spans="1:14" ht="27.95" customHeight="1" x14ac:dyDescent="0.15">
      <c r="A18" s="67">
        <v>11</v>
      </c>
      <c r="B18" s="154"/>
      <c r="C18" s="155"/>
      <c r="D18" s="155"/>
      <c r="E18" s="155"/>
      <c r="F18" s="156"/>
      <c r="G18" s="68"/>
      <c r="H18" s="165" t="s">
        <v>113</v>
      </c>
      <c r="I18" s="159"/>
      <c r="J18" s="160"/>
      <c r="K18" s="160"/>
      <c r="L18" s="160"/>
      <c r="M18" s="160"/>
      <c r="N18" s="161"/>
    </row>
    <row r="19" spans="1:14" ht="27.95" customHeight="1" x14ac:dyDescent="0.15">
      <c r="A19" s="67">
        <v>12</v>
      </c>
      <c r="B19" s="154"/>
      <c r="C19" s="155"/>
      <c r="D19" s="155"/>
      <c r="E19" s="155"/>
      <c r="F19" s="156"/>
      <c r="G19" s="68"/>
      <c r="H19" s="166"/>
      <c r="I19" s="162"/>
      <c r="J19" s="163"/>
      <c r="K19" s="163"/>
      <c r="L19" s="163"/>
      <c r="M19" s="163"/>
      <c r="N19" s="164"/>
    </row>
    <row r="20" spans="1:14" ht="27.95" customHeight="1" x14ac:dyDescent="0.15">
      <c r="A20" s="67">
        <v>13</v>
      </c>
      <c r="B20" s="154"/>
      <c r="C20" s="155"/>
      <c r="D20" s="155"/>
      <c r="E20" s="155"/>
      <c r="F20" s="156"/>
      <c r="G20" s="68"/>
      <c r="H20" s="158" t="s">
        <v>160</v>
      </c>
      <c r="I20" s="159"/>
      <c r="J20" s="160"/>
      <c r="K20" s="160"/>
      <c r="L20" s="160"/>
      <c r="M20" s="160"/>
      <c r="N20" s="161"/>
    </row>
    <row r="21" spans="1:14" ht="27.95" customHeight="1" x14ac:dyDescent="0.15">
      <c r="A21" s="67">
        <v>14</v>
      </c>
      <c r="B21" s="154"/>
      <c r="C21" s="155"/>
      <c r="D21" s="155"/>
      <c r="E21" s="155"/>
      <c r="F21" s="156"/>
      <c r="G21" s="68"/>
      <c r="H21" s="158"/>
      <c r="I21" s="162"/>
      <c r="J21" s="163"/>
      <c r="K21" s="163"/>
      <c r="L21" s="163"/>
      <c r="M21" s="163"/>
      <c r="N21" s="164"/>
    </row>
    <row r="22" spans="1:14" ht="27.95" customHeight="1" x14ac:dyDescent="0.15">
      <c r="A22" s="67">
        <v>15</v>
      </c>
      <c r="B22" s="154"/>
      <c r="C22" s="155"/>
      <c r="D22" s="155"/>
      <c r="E22" s="155"/>
      <c r="F22" s="156"/>
      <c r="G22" s="68"/>
      <c r="H22" s="158" t="s">
        <v>211</v>
      </c>
      <c r="I22" s="159"/>
      <c r="J22" s="160"/>
      <c r="K22" s="160"/>
      <c r="L22" s="160"/>
      <c r="M22" s="160"/>
      <c r="N22" s="161"/>
    </row>
    <row r="23" spans="1:14" ht="27.95" customHeight="1" x14ac:dyDescent="0.15">
      <c r="A23" s="67">
        <v>16</v>
      </c>
      <c r="B23" s="154"/>
      <c r="C23" s="155"/>
      <c r="D23" s="155"/>
      <c r="E23" s="155"/>
      <c r="F23" s="156"/>
      <c r="G23" s="68"/>
      <c r="H23" s="158"/>
      <c r="I23" s="162"/>
      <c r="J23" s="163"/>
      <c r="K23" s="163"/>
      <c r="L23" s="163"/>
      <c r="M23" s="163"/>
      <c r="N23" s="164"/>
    </row>
    <row r="24" spans="1:14" ht="27.95" customHeight="1" x14ac:dyDescent="0.15">
      <c r="A24" s="67">
        <v>17</v>
      </c>
      <c r="B24" s="154"/>
      <c r="C24" s="155"/>
      <c r="D24" s="155"/>
      <c r="E24" s="155"/>
      <c r="F24" s="156"/>
      <c r="G24" s="68"/>
      <c r="H24" s="167" t="s">
        <v>212</v>
      </c>
      <c r="I24" s="170"/>
      <c r="J24" s="171"/>
      <c r="K24" s="171"/>
      <c r="L24" s="171"/>
      <c r="M24" s="171"/>
      <c r="N24" s="172"/>
    </row>
    <row r="25" spans="1:14" ht="27.95" customHeight="1" x14ac:dyDescent="0.15">
      <c r="A25" s="67">
        <v>18</v>
      </c>
      <c r="B25" s="154"/>
      <c r="C25" s="155"/>
      <c r="D25" s="155"/>
      <c r="E25" s="155"/>
      <c r="F25" s="156"/>
      <c r="G25" s="68"/>
      <c r="H25" s="168"/>
      <c r="I25" s="173"/>
      <c r="J25" s="151"/>
      <c r="K25" s="151"/>
      <c r="L25" s="151"/>
      <c r="M25" s="151"/>
      <c r="N25" s="174"/>
    </row>
    <row r="26" spans="1:14" ht="27.95" customHeight="1" x14ac:dyDescent="0.15">
      <c r="A26" s="67">
        <v>19</v>
      </c>
      <c r="B26" s="154"/>
      <c r="C26" s="155"/>
      <c r="D26" s="155"/>
      <c r="E26" s="155"/>
      <c r="F26" s="156"/>
      <c r="G26" s="68"/>
      <c r="H26" s="168"/>
      <c r="I26" s="173"/>
      <c r="J26" s="151"/>
      <c r="K26" s="151"/>
      <c r="L26" s="151"/>
      <c r="M26" s="151"/>
      <c r="N26" s="174"/>
    </row>
    <row r="27" spans="1:14" ht="27.95" customHeight="1" x14ac:dyDescent="0.15">
      <c r="A27" s="67">
        <v>20</v>
      </c>
      <c r="B27" s="154"/>
      <c r="C27" s="155"/>
      <c r="D27" s="155"/>
      <c r="E27" s="155"/>
      <c r="F27" s="156"/>
      <c r="G27" s="68"/>
      <c r="H27" s="169"/>
      <c r="I27" s="175"/>
      <c r="J27" s="176"/>
      <c r="K27" s="176"/>
      <c r="L27" s="176"/>
      <c r="M27" s="176"/>
      <c r="N27" s="177"/>
    </row>
    <row r="28" spans="1:14" ht="13.5" customHeight="1" x14ac:dyDescent="0.15">
      <c r="B28" s="68"/>
      <c r="C28" s="68"/>
      <c r="D28" s="68"/>
      <c r="E28" s="68"/>
      <c r="F28" s="68"/>
      <c r="G28" s="68"/>
      <c r="H28" s="65"/>
      <c r="I28" s="65"/>
      <c r="J28" s="65"/>
      <c r="K28" s="65"/>
      <c r="L28" s="65"/>
      <c r="M28" s="65"/>
      <c r="N28" s="65"/>
    </row>
    <row r="29" spans="1:14" ht="27" customHeight="1" x14ac:dyDescent="0.15">
      <c r="A29" s="149" t="s">
        <v>121</v>
      </c>
      <c r="B29" s="149"/>
      <c r="C29" s="68"/>
      <c r="D29" s="68"/>
      <c r="E29" s="68"/>
      <c r="F29" s="68"/>
      <c r="G29" s="68"/>
      <c r="H29" s="149" t="s">
        <v>213</v>
      </c>
      <c r="I29" s="149"/>
      <c r="J29" s="149"/>
      <c r="K29" s="149"/>
      <c r="L29" s="149"/>
      <c r="M29" s="149"/>
      <c r="N29" s="149"/>
    </row>
    <row r="30" spans="1:14" ht="27" customHeight="1" x14ac:dyDescent="0.15">
      <c r="A30" s="71" t="str">
        <f>IF(COUNTA(B8:F27)=0,"",COUNTA(B8:F27))</f>
        <v/>
      </c>
      <c r="B30" s="66" t="s">
        <v>215</v>
      </c>
      <c r="C30" s="66" t="s">
        <v>23</v>
      </c>
      <c r="D30" s="66" t="s">
        <v>216</v>
      </c>
      <c r="E30" s="72" t="str">
        <f>IF(COUNTA(B8:B27)=0,"",A30*600)</f>
        <v/>
      </c>
      <c r="F30" s="68" t="s">
        <v>217</v>
      </c>
      <c r="G30" s="68"/>
      <c r="I30" s="71"/>
      <c r="J30" s="66" t="s">
        <v>218</v>
      </c>
      <c r="K30" s="71"/>
      <c r="L30" s="66" t="s">
        <v>219</v>
      </c>
      <c r="M30" s="71"/>
      <c r="N30" s="66" t="s">
        <v>214</v>
      </c>
    </row>
  </sheetData>
  <mergeCells count="70">
    <mergeCell ref="A29:B29"/>
    <mergeCell ref="H29:N29"/>
    <mergeCell ref="E1:N2"/>
    <mergeCell ref="H16:H17"/>
    <mergeCell ref="I16:N17"/>
    <mergeCell ref="H18:H19"/>
    <mergeCell ref="I18:N19"/>
    <mergeCell ref="H20:H21"/>
    <mergeCell ref="I20:N21"/>
    <mergeCell ref="H22:H23"/>
    <mergeCell ref="I22:N23"/>
    <mergeCell ref="H24:H27"/>
    <mergeCell ref="I24:N27"/>
    <mergeCell ref="B25:C25"/>
    <mergeCell ref="D25:F25"/>
    <mergeCell ref="B26:C26"/>
    <mergeCell ref="D26:F26"/>
    <mergeCell ref="B27:C27"/>
    <mergeCell ref="D27:F27"/>
    <mergeCell ref="B22:C22"/>
    <mergeCell ref="D22:F22"/>
    <mergeCell ref="B23:C23"/>
    <mergeCell ref="D23:F23"/>
    <mergeCell ref="B24:C24"/>
    <mergeCell ref="D24:F24"/>
    <mergeCell ref="B19:C19"/>
    <mergeCell ref="D19:F19"/>
    <mergeCell ref="B20:C20"/>
    <mergeCell ref="D20:F20"/>
    <mergeCell ref="B21:C21"/>
    <mergeCell ref="D21:F21"/>
    <mergeCell ref="B16:C16"/>
    <mergeCell ref="D16:F16"/>
    <mergeCell ref="B17:C17"/>
    <mergeCell ref="D17:F17"/>
    <mergeCell ref="B18:C18"/>
    <mergeCell ref="D18:F18"/>
    <mergeCell ref="B14:C14"/>
    <mergeCell ref="D14:F14"/>
    <mergeCell ref="H14:N14"/>
    <mergeCell ref="B15:C15"/>
    <mergeCell ref="D15:F15"/>
    <mergeCell ref="B12:C12"/>
    <mergeCell ref="D12:F12"/>
    <mergeCell ref="H12:N12"/>
    <mergeCell ref="B13:C13"/>
    <mergeCell ref="D13:F13"/>
    <mergeCell ref="H13:N13"/>
    <mergeCell ref="B10:C10"/>
    <mergeCell ref="D10:F10"/>
    <mergeCell ref="H10:N10"/>
    <mergeCell ref="B11:C11"/>
    <mergeCell ref="D11:F11"/>
    <mergeCell ref="H11:N11"/>
    <mergeCell ref="B8:C8"/>
    <mergeCell ref="D8:F8"/>
    <mergeCell ref="H8:N8"/>
    <mergeCell ref="B9:C9"/>
    <mergeCell ref="D9:F9"/>
    <mergeCell ref="H9:N9"/>
    <mergeCell ref="M3:N3"/>
    <mergeCell ref="G5:I5"/>
    <mergeCell ref="J5:K5"/>
    <mergeCell ref="M5:N5"/>
    <mergeCell ref="B7:F7"/>
    <mergeCell ref="A1:D1"/>
    <mergeCell ref="A2:D2"/>
    <mergeCell ref="H3:I3"/>
    <mergeCell ref="J3:K3"/>
    <mergeCell ref="A3:G4"/>
  </mergeCells>
  <phoneticPr fontId="1"/>
  <pageMargins left="0.70866141732283472" right="0.11811023622047244" top="0.74803149606299213" bottom="0.74803149606299213"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
  <sheetViews>
    <sheetView zoomScaleNormal="100" zoomScaleSheetLayoutView="90" workbookViewId="0">
      <selection activeCell="Q13" sqref="Q13"/>
    </sheetView>
  </sheetViews>
  <sheetFormatPr defaultRowHeight="13.5" x14ac:dyDescent="0.15"/>
  <cols>
    <col min="1" max="1" width="5.5" customWidth="1"/>
    <col min="2" max="4" width="7.125" customWidth="1"/>
    <col min="5" max="6" width="5.75" customWidth="1"/>
    <col min="7" max="7" width="1.625" customWidth="1"/>
    <col min="8" max="8" width="5.5" customWidth="1"/>
    <col min="9" max="11" width="7.125" customWidth="1"/>
    <col min="12" max="13" width="5.75" customWidth="1"/>
    <col min="257" max="257" width="7.75" customWidth="1"/>
    <col min="258" max="259" width="9" customWidth="1"/>
    <col min="260" max="260" width="9.625" customWidth="1"/>
    <col min="261" max="261" width="4" customWidth="1"/>
    <col min="262" max="262" width="7.75" customWidth="1"/>
    <col min="263" max="264" width="9" customWidth="1"/>
    <col min="265" max="265" width="9.625" customWidth="1"/>
    <col min="513" max="513" width="7.75" customWidth="1"/>
    <col min="514" max="515" width="9" customWidth="1"/>
    <col min="516" max="516" width="9.625" customWidth="1"/>
    <col min="517" max="517" width="4" customWidth="1"/>
    <col min="518" max="518" width="7.75" customWidth="1"/>
    <col min="519" max="520" width="9" customWidth="1"/>
    <col min="521" max="521" width="9.625" customWidth="1"/>
    <col min="769" max="769" width="7.75" customWidth="1"/>
    <col min="770" max="771" width="9" customWidth="1"/>
    <col min="772" max="772" width="9.625" customWidth="1"/>
    <col min="773" max="773" width="4" customWidth="1"/>
    <col min="774" max="774" width="7.75" customWidth="1"/>
    <col min="775" max="776" width="9" customWidth="1"/>
    <col min="777" max="777" width="9.625" customWidth="1"/>
    <col min="1025" max="1025" width="7.75" customWidth="1"/>
    <col min="1026" max="1027" width="9" customWidth="1"/>
    <col min="1028" max="1028" width="9.625" customWidth="1"/>
    <col min="1029" max="1029" width="4" customWidth="1"/>
    <col min="1030" max="1030" width="7.75" customWidth="1"/>
    <col min="1031" max="1032" width="9" customWidth="1"/>
    <col min="1033" max="1033" width="9.625" customWidth="1"/>
    <col min="1281" max="1281" width="7.75" customWidth="1"/>
    <col min="1282" max="1283" width="9" customWidth="1"/>
    <col min="1284" max="1284" width="9.625" customWidth="1"/>
    <col min="1285" max="1285" width="4" customWidth="1"/>
    <col min="1286" max="1286" width="7.75" customWidth="1"/>
    <col min="1287" max="1288" width="9" customWidth="1"/>
    <col min="1289" max="1289" width="9.625" customWidth="1"/>
    <col min="1537" max="1537" width="7.75" customWidth="1"/>
    <col min="1538" max="1539" width="9" customWidth="1"/>
    <col min="1540" max="1540" width="9.625" customWidth="1"/>
    <col min="1541" max="1541" width="4" customWidth="1"/>
    <col min="1542" max="1542" width="7.75" customWidth="1"/>
    <col min="1543" max="1544" width="9" customWidth="1"/>
    <col min="1545" max="1545" width="9.625" customWidth="1"/>
    <col min="1793" max="1793" width="7.75" customWidth="1"/>
    <col min="1794" max="1795" width="9" customWidth="1"/>
    <col min="1796" max="1796" width="9.625" customWidth="1"/>
    <col min="1797" max="1797" width="4" customWidth="1"/>
    <col min="1798" max="1798" width="7.75" customWidth="1"/>
    <col min="1799" max="1800" width="9" customWidth="1"/>
    <col min="1801" max="1801" width="9.625" customWidth="1"/>
    <col min="2049" max="2049" width="7.75" customWidth="1"/>
    <col min="2050" max="2051" width="9" customWidth="1"/>
    <col min="2052" max="2052" width="9.625" customWidth="1"/>
    <col min="2053" max="2053" width="4" customWidth="1"/>
    <col min="2054" max="2054" width="7.75" customWidth="1"/>
    <col min="2055" max="2056" width="9" customWidth="1"/>
    <col min="2057" max="2057" width="9.625" customWidth="1"/>
    <col min="2305" max="2305" width="7.75" customWidth="1"/>
    <col min="2306" max="2307" width="9" customWidth="1"/>
    <col min="2308" max="2308" width="9.625" customWidth="1"/>
    <col min="2309" max="2309" width="4" customWidth="1"/>
    <col min="2310" max="2310" width="7.75" customWidth="1"/>
    <col min="2311" max="2312" width="9" customWidth="1"/>
    <col min="2313" max="2313" width="9.625" customWidth="1"/>
    <col min="2561" max="2561" width="7.75" customWidth="1"/>
    <col min="2562" max="2563" width="9" customWidth="1"/>
    <col min="2564" max="2564" width="9.625" customWidth="1"/>
    <col min="2565" max="2565" width="4" customWidth="1"/>
    <col min="2566" max="2566" width="7.75" customWidth="1"/>
    <col min="2567" max="2568" width="9" customWidth="1"/>
    <col min="2569" max="2569" width="9.625" customWidth="1"/>
    <col min="2817" max="2817" width="7.75" customWidth="1"/>
    <col min="2818" max="2819" width="9" customWidth="1"/>
    <col min="2820" max="2820" width="9.625" customWidth="1"/>
    <col min="2821" max="2821" width="4" customWidth="1"/>
    <col min="2822" max="2822" width="7.75" customWidth="1"/>
    <col min="2823" max="2824" width="9" customWidth="1"/>
    <col min="2825" max="2825" width="9.625" customWidth="1"/>
    <col min="3073" max="3073" width="7.75" customWidth="1"/>
    <col min="3074" max="3075" width="9" customWidth="1"/>
    <col min="3076" max="3076" width="9.625" customWidth="1"/>
    <col min="3077" max="3077" width="4" customWidth="1"/>
    <col min="3078" max="3078" width="7.75" customWidth="1"/>
    <col min="3079" max="3080" width="9" customWidth="1"/>
    <col min="3081" max="3081" width="9.625" customWidth="1"/>
    <col min="3329" max="3329" width="7.75" customWidth="1"/>
    <col min="3330" max="3331" width="9" customWidth="1"/>
    <col min="3332" max="3332" width="9.625" customWidth="1"/>
    <col min="3333" max="3333" width="4" customWidth="1"/>
    <col min="3334" max="3334" width="7.75" customWidth="1"/>
    <col min="3335" max="3336" width="9" customWidth="1"/>
    <col min="3337" max="3337" width="9.625" customWidth="1"/>
    <col min="3585" max="3585" width="7.75" customWidth="1"/>
    <col min="3586" max="3587" width="9" customWidth="1"/>
    <col min="3588" max="3588" width="9.625" customWidth="1"/>
    <col min="3589" max="3589" width="4" customWidth="1"/>
    <col min="3590" max="3590" width="7.75" customWidth="1"/>
    <col min="3591" max="3592" width="9" customWidth="1"/>
    <col min="3593" max="3593" width="9.625" customWidth="1"/>
    <col min="3841" max="3841" width="7.75" customWidth="1"/>
    <col min="3842" max="3843" width="9" customWidth="1"/>
    <col min="3844" max="3844" width="9.625" customWidth="1"/>
    <col min="3845" max="3845" width="4" customWidth="1"/>
    <col min="3846" max="3846" width="7.75" customWidth="1"/>
    <col min="3847" max="3848" width="9" customWidth="1"/>
    <col min="3849" max="3849" width="9.625" customWidth="1"/>
    <col min="4097" max="4097" width="7.75" customWidth="1"/>
    <col min="4098" max="4099" width="9" customWidth="1"/>
    <col min="4100" max="4100" width="9.625" customWidth="1"/>
    <col min="4101" max="4101" width="4" customWidth="1"/>
    <col min="4102" max="4102" width="7.75" customWidth="1"/>
    <col min="4103" max="4104" width="9" customWidth="1"/>
    <col min="4105" max="4105" width="9.625" customWidth="1"/>
    <col min="4353" max="4353" width="7.75" customWidth="1"/>
    <col min="4354" max="4355" width="9" customWidth="1"/>
    <col min="4356" max="4356" width="9.625" customWidth="1"/>
    <col min="4357" max="4357" width="4" customWidth="1"/>
    <col min="4358" max="4358" width="7.75" customWidth="1"/>
    <col min="4359" max="4360" width="9" customWidth="1"/>
    <col min="4361" max="4361" width="9.625" customWidth="1"/>
    <col min="4609" max="4609" width="7.75" customWidth="1"/>
    <col min="4610" max="4611" width="9" customWidth="1"/>
    <col min="4612" max="4612" width="9.625" customWidth="1"/>
    <col min="4613" max="4613" width="4" customWidth="1"/>
    <col min="4614" max="4614" width="7.75" customWidth="1"/>
    <col min="4615" max="4616" width="9" customWidth="1"/>
    <col min="4617" max="4617" width="9.625" customWidth="1"/>
    <col min="4865" max="4865" width="7.75" customWidth="1"/>
    <col min="4866" max="4867" width="9" customWidth="1"/>
    <col min="4868" max="4868" width="9.625" customWidth="1"/>
    <col min="4869" max="4869" width="4" customWidth="1"/>
    <col min="4870" max="4870" width="7.75" customWidth="1"/>
    <col min="4871" max="4872" width="9" customWidth="1"/>
    <col min="4873" max="4873" width="9.625" customWidth="1"/>
    <col min="5121" max="5121" width="7.75" customWidth="1"/>
    <col min="5122" max="5123" width="9" customWidth="1"/>
    <col min="5124" max="5124" width="9.625" customWidth="1"/>
    <col min="5125" max="5125" width="4" customWidth="1"/>
    <col min="5126" max="5126" width="7.75" customWidth="1"/>
    <col min="5127" max="5128" width="9" customWidth="1"/>
    <col min="5129" max="5129" width="9.625" customWidth="1"/>
    <col min="5377" max="5377" width="7.75" customWidth="1"/>
    <col min="5378" max="5379" width="9" customWidth="1"/>
    <col min="5380" max="5380" width="9.625" customWidth="1"/>
    <col min="5381" max="5381" width="4" customWidth="1"/>
    <col min="5382" max="5382" width="7.75" customWidth="1"/>
    <col min="5383" max="5384" width="9" customWidth="1"/>
    <col min="5385" max="5385" width="9.625" customWidth="1"/>
    <col min="5633" max="5633" width="7.75" customWidth="1"/>
    <col min="5634" max="5635" width="9" customWidth="1"/>
    <col min="5636" max="5636" width="9.625" customWidth="1"/>
    <col min="5637" max="5637" width="4" customWidth="1"/>
    <col min="5638" max="5638" width="7.75" customWidth="1"/>
    <col min="5639" max="5640" width="9" customWidth="1"/>
    <col min="5641" max="5641" width="9.625" customWidth="1"/>
    <col min="5889" max="5889" width="7.75" customWidth="1"/>
    <col min="5890" max="5891" width="9" customWidth="1"/>
    <col min="5892" max="5892" width="9.625" customWidth="1"/>
    <col min="5893" max="5893" width="4" customWidth="1"/>
    <col min="5894" max="5894" width="7.75" customWidth="1"/>
    <col min="5895" max="5896" width="9" customWidth="1"/>
    <col min="5897" max="5897" width="9.625" customWidth="1"/>
    <col min="6145" max="6145" width="7.75" customWidth="1"/>
    <col min="6146" max="6147" width="9" customWidth="1"/>
    <col min="6148" max="6148" width="9.625" customWidth="1"/>
    <col min="6149" max="6149" width="4" customWidth="1"/>
    <col min="6150" max="6150" width="7.75" customWidth="1"/>
    <col min="6151" max="6152" width="9" customWidth="1"/>
    <col min="6153" max="6153" width="9.625" customWidth="1"/>
    <col min="6401" max="6401" width="7.75" customWidth="1"/>
    <col min="6402" max="6403" width="9" customWidth="1"/>
    <col min="6404" max="6404" width="9.625" customWidth="1"/>
    <col min="6405" max="6405" width="4" customWidth="1"/>
    <col min="6406" max="6406" width="7.75" customWidth="1"/>
    <col min="6407" max="6408" width="9" customWidth="1"/>
    <col min="6409" max="6409" width="9.625" customWidth="1"/>
    <col min="6657" max="6657" width="7.75" customWidth="1"/>
    <col min="6658" max="6659" width="9" customWidth="1"/>
    <col min="6660" max="6660" width="9.625" customWidth="1"/>
    <col min="6661" max="6661" width="4" customWidth="1"/>
    <col min="6662" max="6662" width="7.75" customWidth="1"/>
    <col min="6663" max="6664" width="9" customWidth="1"/>
    <col min="6665" max="6665" width="9.625" customWidth="1"/>
    <col min="6913" max="6913" width="7.75" customWidth="1"/>
    <col min="6914" max="6915" width="9" customWidth="1"/>
    <col min="6916" max="6916" width="9.625" customWidth="1"/>
    <col min="6917" max="6917" width="4" customWidth="1"/>
    <col min="6918" max="6918" width="7.75" customWidth="1"/>
    <col min="6919" max="6920" width="9" customWidth="1"/>
    <col min="6921" max="6921" width="9.625" customWidth="1"/>
    <col min="7169" max="7169" width="7.75" customWidth="1"/>
    <col min="7170" max="7171" width="9" customWidth="1"/>
    <col min="7172" max="7172" width="9.625" customWidth="1"/>
    <col min="7173" max="7173" width="4" customWidth="1"/>
    <col min="7174" max="7174" width="7.75" customWidth="1"/>
    <col min="7175" max="7176" width="9" customWidth="1"/>
    <col min="7177" max="7177" width="9.625" customWidth="1"/>
    <col min="7425" max="7425" width="7.75" customWidth="1"/>
    <col min="7426" max="7427" width="9" customWidth="1"/>
    <col min="7428" max="7428" width="9.625" customWidth="1"/>
    <col min="7429" max="7429" width="4" customWidth="1"/>
    <col min="7430" max="7430" width="7.75" customWidth="1"/>
    <col min="7431" max="7432" width="9" customWidth="1"/>
    <col min="7433" max="7433" width="9.625" customWidth="1"/>
    <col min="7681" max="7681" width="7.75" customWidth="1"/>
    <col min="7682" max="7683" width="9" customWidth="1"/>
    <col min="7684" max="7684" width="9.625" customWidth="1"/>
    <col min="7685" max="7685" width="4" customWidth="1"/>
    <col min="7686" max="7686" width="7.75" customWidth="1"/>
    <col min="7687" max="7688" width="9" customWidth="1"/>
    <col min="7689" max="7689" width="9.625" customWidth="1"/>
    <col min="7937" max="7937" width="7.75" customWidth="1"/>
    <col min="7938" max="7939" width="9" customWidth="1"/>
    <col min="7940" max="7940" width="9.625" customWidth="1"/>
    <col min="7941" max="7941" width="4" customWidth="1"/>
    <col min="7942" max="7942" width="7.75" customWidth="1"/>
    <col min="7943" max="7944" width="9" customWidth="1"/>
    <col min="7945" max="7945" width="9.625" customWidth="1"/>
    <col min="8193" max="8193" width="7.75" customWidth="1"/>
    <col min="8194" max="8195" width="9" customWidth="1"/>
    <col min="8196" max="8196" width="9.625" customWidth="1"/>
    <col min="8197" max="8197" width="4" customWidth="1"/>
    <col min="8198" max="8198" width="7.75" customWidth="1"/>
    <col min="8199" max="8200" width="9" customWidth="1"/>
    <col min="8201" max="8201" width="9.625" customWidth="1"/>
    <col min="8449" max="8449" width="7.75" customWidth="1"/>
    <col min="8450" max="8451" width="9" customWidth="1"/>
    <col min="8452" max="8452" width="9.625" customWidth="1"/>
    <col min="8453" max="8453" width="4" customWidth="1"/>
    <col min="8454" max="8454" width="7.75" customWidth="1"/>
    <col min="8455" max="8456" width="9" customWidth="1"/>
    <col min="8457" max="8457" width="9.625" customWidth="1"/>
    <col min="8705" max="8705" width="7.75" customWidth="1"/>
    <col min="8706" max="8707" width="9" customWidth="1"/>
    <col min="8708" max="8708" width="9.625" customWidth="1"/>
    <col min="8709" max="8709" width="4" customWidth="1"/>
    <col min="8710" max="8710" width="7.75" customWidth="1"/>
    <col min="8711" max="8712" width="9" customWidth="1"/>
    <col min="8713" max="8713" width="9.625" customWidth="1"/>
    <col min="8961" max="8961" width="7.75" customWidth="1"/>
    <col min="8962" max="8963" width="9" customWidth="1"/>
    <col min="8964" max="8964" width="9.625" customWidth="1"/>
    <col min="8965" max="8965" width="4" customWidth="1"/>
    <col min="8966" max="8966" width="7.75" customWidth="1"/>
    <col min="8967" max="8968" width="9" customWidth="1"/>
    <col min="8969" max="8969" width="9.625" customWidth="1"/>
    <col min="9217" max="9217" width="7.75" customWidth="1"/>
    <col min="9218" max="9219" width="9" customWidth="1"/>
    <col min="9220" max="9220" width="9.625" customWidth="1"/>
    <col min="9221" max="9221" width="4" customWidth="1"/>
    <col min="9222" max="9222" width="7.75" customWidth="1"/>
    <col min="9223" max="9224" width="9" customWidth="1"/>
    <col min="9225" max="9225" width="9.625" customWidth="1"/>
    <col min="9473" max="9473" width="7.75" customWidth="1"/>
    <col min="9474" max="9475" width="9" customWidth="1"/>
    <col min="9476" max="9476" width="9.625" customWidth="1"/>
    <col min="9477" max="9477" width="4" customWidth="1"/>
    <col min="9478" max="9478" width="7.75" customWidth="1"/>
    <col min="9479" max="9480" width="9" customWidth="1"/>
    <col min="9481" max="9481" width="9.625" customWidth="1"/>
    <col min="9729" max="9729" width="7.75" customWidth="1"/>
    <col min="9730" max="9731" width="9" customWidth="1"/>
    <col min="9732" max="9732" width="9.625" customWidth="1"/>
    <col min="9733" max="9733" width="4" customWidth="1"/>
    <col min="9734" max="9734" width="7.75" customWidth="1"/>
    <col min="9735" max="9736" width="9" customWidth="1"/>
    <col min="9737" max="9737" width="9.625" customWidth="1"/>
    <col min="9985" max="9985" width="7.75" customWidth="1"/>
    <col min="9986" max="9987" width="9" customWidth="1"/>
    <col min="9988" max="9988" width="9.625" customWidth="1"/>
    <col min="9989" max="9989" width="4" customWidth="1"/>
    <col min="9990" max="9990" width="7.75" customWidth="1"/>
    <col min="9991" max="9992" width="9" customWidth="1"/>
    <col min="9993" max="9993" width="9.625" customWidth="1"/>
    <col min="10241" max="10241" width="7.75" customWidth="1"/>
    <col min="10242" max="10243" width="9" customWidth="1"/>
    <col min="10244" max="10244" width="9.625" customWidth="1"/>
    <col min="10245" max="10245" width="4" customWidth="1"/>
    <col min="10246" max="10246" width="7.75" customWidth="1"/>
    <col min="10247" max="10248" width="9" customWidth="1"/>
    <col min="10249" max="10249" width="9.625" customWidth="1"/>
    <col min="10497" max="10497" width="7.75" customWidth="1"/>
    <col min="10498" max="10499" width="9" customWidth="1"/>
    <col min="10500" max="10500" width="9.625" customWidth="1"/>
    <col min="10501" max="10501" width="4" customWidth="1"/>
    <col min="10502" max="10502" width="7.75" customWidth="1"/>
    <col min="10503" max="10504" width="9" customWidth="1"/>
    <col min="10505" max="10505" width="9.625" customWidth="1"/>
    <col min="10753" max="10753" width="7.75" customWidth="1"/>
    <col min="10754" max="10755" width="9" customWidth="1"/>
    <col min="10756" max="10756" width="9.625" customWidth="1"/>
    <col min="10757" max="10757" width="4" customWidth="1"/>
    <col min="10758" max="10758" width="7.75" customWidth="1"/>
    <col min="10759" max="10760" width="9" customWidth="1"/>
    <col min="10761" max="10761" width="9.625" customWidth="1"/>
    <col min="11009" max="11009" width="7.75" customWidth="1"/>
    <col min="11010" max="11011" width="9" customWidth="1"/>
    <col min="11012" max="11012" width="9.625" customWidth="1"/>
    <col min="11013" max="11013" width="4" customWidth="1"/>
    <col min="11014" max="11014" width="7.75" customWidth="1"/>
    <col min="11015" max="11016" width="9" customWidth="1"/>
    <col min="11017" max="11017" width="9.625" customWidth="1"/>
    <col min="11265" max="11265" width="7.75" customWidth="1"/>
    <col min="11266" max="11267" width="9" customWidth="1"/>
    <col min="11268" max="11268" width="9.625" customWidth="1"/>
    <col min="11269" max="11269" width="4" customWidth="1"/>
    <col min="11270" max="11270" width="7.75" customWidth="1"/>
    <col min="11271" max="11272" width="9" customWidth="1"/>
    <col min="11273" max="11273" width="9.625" customWidth="1"/>
    <col min="11521" max="11521" width="7.75" customWidth="1"/>
    <col min="11522" max="11523" width="9" customWidth="1"/>
    <col min="11524" max="11524" width="9.625" customWidth="1"/>
    <col min="11525" max="11525" width="4" customWidth="1"/>
    <col min="11526" max="11526" width="7.75" customWidth="1"/>
    <col min="11527" max="11528" width="9" customWidth="1"/>
    <col min="11529" max="11529" width="9.625" customWidth="1"/>
    <col min="11777" max="11777" width="7.75" customWidth="1"/>
    <col min="11778" max="11779" width="9" customWidth="1"/>
    <col min="11780" max="11780" width="9.625" customWidth="1"/>
    <col min="11781" max="11781" width="4" customWidth="1"/>
    <col min="11782" max="11782" width="7.75" customWidth="1"/>
    <col min="11783" max="11784" width="9" customWidth="1"/>
    <col min="11785" max="11785" width="9.625" customWidth="1"/>
    <col min="12033" max="12033" width="7.75" customWidth="1"/>
    <col min="12034" max="12035" width="9" customWidth="1"/>
    <col min="12036" max="12036" width="9.625" customWidth="1"/>
    <col min="12037" max="12037" width="4" customWidth="1"/>
    <col min="12038" max="12038" width="7.75" customWidth="1"/>
    <col min="12039" max="12040" width="9" customWidth="1"/>
    <col min="12041" max="12041" width="9.625" customWidth="1"/>
    <col min="12289" max="12289" width="7.75" customWidth="1"/>
    <col min="12290" max="12291" width="9" customWidth="1"/>
    <col min="12292" max="12292" width="9.625" customWidth="1"/>
    <col min="12293" max="12293" width="4" customWidth="1"/>
    <col min="12294" max="12294" width="7.75" customWidth="1"/>
    <col min="12295" max="12296" width="9" customWidth="1"/>
    <col min="12297" max="12297" width="9.625" customWidth="1"/>
    <col min="12545" max="12545" width="7.75" customWidth="1"/>
    <col min="12546" max="12547" width="9" customWidth="1"/>
    <col min="12548" max="12548" width="9.625" customWidth="1"/>
    <col min="12549" max="12549" width="4" customWidth="1"/>
    <col min="12550" max="12550" width="7.75" customWidth="1"/>
    <col min="12551" max="12552" width="9" customWidth="1"/>
    <col min="12553" max="12553" width="9.625" customWidth="1"/>
    <col min="12801" max="12801" width="7.75" customWidth="1"/>
    <col min="12802" max="12803" width="9" customWidth="1"/>
    <col min="12804" max="12804" width="9.625" customWidth="1"/>
    <col min="12805" max="12805" width="4" customWidth="1"/>
    <col min="12806" max="12806" width="7.75" customWidth="1"/>
    <col min="12807" max="12808" width="9" customWidth="1"/>
    <col min="12809" max="12809" width="9.625" customWidth="1"/>
    <col min="13057" max="13057" width="7.75" customWidth="1"/>
    <col min="13058" max="13059" width="9" customWidth="1"/>
    <col min="13060" max="13060" width="9.625" customWidth="1"/>
    <col min="13061" max="13061" width="4" customWidth="1"/>
    <col min="13062" max="13062" width="7.75" customWidth="1"/>
    <col min="13063" max="13064" width="9" customWidth="1"/>
    <col min="13065" max="13065" width="9.625" customWidth="1"/>
    <col min="13313" max="13313" width="7.75" customWidth="1"/>
    <col min="13314" max="13315" width="9" customWidth="1"/>
    <col min="13316" max="13316" width="9.625" customWidth="1"/>
    <col min="13317" max="13317" width="4" customWidth="1"/>
    <col min="13318" max="13318" width="7.75" customWidth="1"/>
    <col min="13319" max="13320" width="9" customWidth="1"/>
    <col min="13321" max="13321" width="9.625" customWidth="1"/>
    <col min="13569" max="13569" width="7.75" customWidth="1"/>
    <col min="13570" max="13571" width="9" customWidth="1"/>
    <col min="13572" max="13572" width="9.625" customWidth="1"/>
    <col min="13573" max="13573" width="4" customWidth="1"/>
    <col min="13574" max="13574" width="7.75" customWidth="1"/>
    <col min="13575" max="13576" width="9" customWidth="1"/>
    <col min="13577" max="13577" width="9.625" customWidth="1"/>
    <col min="13825" max="13825" width="7.75" customWidth="1"/>
    <col min="13826" max="13827" width="9" customWidth="1"/>
    <col min="13828" max="13828" width="9.625" customWidth="1"/>
    <col min="13829" max="13829" width="4" customWidth="1"/>
    <col min="13830" max="13830" width="7.75" customWidth="1"/>
    <col min="13831" max="13832" width="9" customWidth="1"/>
    <col min="13833" max="13833" width="9.625" customWidth="1"/>
    <col min="14081" max="14081" width="7.75" customWidth="1"/>
    <col min="14082" max="14083" width="9" customWidth="1"/>
    <col min="14084" max="14084" width="9.625" customWidth="1"/>
    <col min="14085" max="14085" width="4" customWidth="1"/>
    <col min="14086" max="14086" width="7.75" customWidth="1"/>
    <col min="14087" max="14088" width="9" customWidth="1"/>
    <col min="14089" max="14089" width="9.625" customWidth="1"/>
    <col min="14337" max="14337" width="7.75" customWidth="1"/>
    <col min="14338" max="14339" width="9" customWidth="1"/>
    <col min="14340" max="14340" width="9.625" customWidth="1"/>
    <col min="14341" max="14341" width="4" customWidth="1"/>
    <col min="14342" max="14342" width="7.75" customWidth="1"/>
    <col min="14343" max="14344" width="9" customWidth="1"/>
    <col min="14345" max="14345" width="9.625" customWidth="1"/>
    <col min="14593" max="14593" width="7.75" customWidth="1"/>
    <col min="14594" max="14595" width="9" customWidth="1"/>
    <col min="14596" max="14596" width="9.625" customWidth="1"/>
    <col min="14597" max="14597" width="4" customWidth="1"/>
    <col min="14598" max="14598" width="7.75" customWidth="1"/>
    <col min="14599" max="14600" width="9" customWidth="1"/>
    <col min="14601" max="14601" width="9.625" customWidth="1"/>
    <col min="14849" max="14849" width="7.75" customWidth="1"/>
    <col min="14850" max="14851" width="9" customWidth="1"/>
    <col min="14852" max="14852" width="9.625" customWidth="1"/>
    <col min="14853" max="14853" width="4" customWidth="1"/>
    <col min="14854" max="14854" width="7.75" customWidth="1"/>
    <col min="14855" max="14856" width="9" customWidth="1"/>
    <col min="14857" max="14857" width="9.625" customWidth="1"/>
    <col min="15105" max="15105" width="7.75" customWidth="1"/>
    <col min="15106" max="15107" width="9" customWidth="1"/>
    <col min="15108" max="15108" width="9.625" customWidth="1"/>
    <col min="15109" max="15109" width="4" customWidth="1"/>
    <col min="15110" max="15110" width="7.75" customWidth="1"/>
    <col min="15111" max="15112" width="9" customWidth="1"/>
    <col min="15113" max="15113" width="9.625" customWidth="1"/>
    <col min="15361" max="15361" width="7.75" customWidth="1"/>
    <col min="15362" max="15363" width="9" customWidth="1"/>
    <col min="15364" max="15364" width="9.625" customWidth="1"/>
    <col min="15365" max="15365" width="4" customWidth="1"/>
    <col min="15366" max="15366" width="7.75" customWidth="1"/>
    <col min="15367" max="15368" width="9" customWidth="1"/>
    <col min="15369" max="15369" width="9.625" customWidth="1"/>
    <col min="15617" max="15617" width="7.75" customWidth="1"/>
    <col min="15618" max="15619" width="9" customWidth="1"/>
    <col min="15620" max="15620" width="9.625" customWidth="1"/>
    <col min="15621" max="15621" width="4" customWidth="1"/>
    <col min="15622" max="15622" width="7.75" customWidth="1"/>
    <col min="15623" max="15624" width="9" customWidth="1"/>
    <col min="15625" max="15625" width="9.625" customWidth="1"/>
    <col min="15873" max="15873" width="7.75" customWidth="1"/>
    <col min="15874" max="15875" width="9" customWidth="1"/>
    <col min="15876" max="15876" width="9.625" customWidth="1"/>
    <col min="15877" max="15877" width="4" customWidth="1"/>
    <col min="15878" max="15878" width="7.75" customWidth="1"/>
    <col min="15879" max="15880" width="9" customWidth="1"/>
    <col min="15881" max="15881" width="9.625" customWidth="1"/>
    <col min="16129" max="16129" width="7.75" customWidth="1"/>
    <col min="16130" max="16131" width="9" customWidth="1"/>
    <col min="16132" max="16132" width="9.625" customWidth="1"/>
    <col min="16133" max="16133" width="4" customWidth="1"/>
    <col min="16134" max="16134" width="7.75" customWidth="1"/>
    <col min="16135" max="16136" width="9" customWidth="1"/>
    <col min="16137" max="16137" width="9.625" customWidth="1"/>
  </cols>
  <sheetData>
    <row r="1" spans="1:14" ht="30" x14ac:dyDescent="0.15">
      <c r="A1" s="178" t="s">
        <v>230</v>
      </c>
      <c r="B1" s="178"/>
      <c r="C1" s="178"/>
      <c r="D1" s="178"/>
      <c r="E1" s="178"/>
      <c r="F1" s="178"/>
      <c r="G1" s="178"/>
      <c r="H1" s="178"/>
      <c r="I1" s="178"/>
      <c r="J1" s="178"/>
      <c r="K1" s="178"/>
      <c r="L1" s="178"/>
      <c r="M1" s="178"/>
      <c r="N1" s="63"/>
    </row>
    <row r="2" spans="1:14" ht="13.5" customHeight="1" x14ac:dyDescent="0.15"/>
    <row r="3" spans="1:14" x14ac:dyDescent="0.15">
      <c r="A3" s="64" t="s">
        <v>290</v>
      </c>
    </row>
    <row r="4" spans="1:14" ht="24" x14ac:dyDescent="0.15">
      <c r="B4" s="62" t="s">
        <v>291</v>
      </c>
    </row>
    <row r="5" spans="1:14" ht="11.25" customHeight="1" x14ac:dyDescent="0.15"/>
    <row r="6" spans="1:14" ht="6" customHeight="1" x14ac:dyDescent="0.15"/>
    <row r="7" spans="1:14" x14ac:dyDescent="0.15">
      <c r="B7" s="179" t="s">
        <v>46</v>
      </c>
      <c r="C7" s="179"/>
      <c r="D7" s="179"/>
      <c r="E7" s="179"/>
      <c r="F7" s="179"/>
      <c r="G7" s="179"/>
      <c r="H7" s="179"/>
      <c r="I7" s="179"/>
      <c r="J7" s="179"/>
      <c r="K7" s="179"/>
      <c r="L7" s="179"/>
      <c r="M7" s="179"/>
    </row>
    <row r="8" spans="1:14" ht="12" customHeight="1" x14ac:dyDescent="0.15"/>
    <row r="9" spans="1:14" ht="7.5" customHeight="1" x14ac:dyDescent="0.15"/>
    <row r="10" spans="1:14" x14ac:dyDescent="0.15">
      <c r="B10" s="179" t="s">
        <v>239</v>
      </c>
      <c r="C10" s="179"/>
      <c r="D10" s="179"/>
      <c r="E10" s="179"/>
      <c r="F10" s="179"/>
      <c r="G10" s="179"/>
      <c r="H10" s="179"/>
      <c r="I10" s="179"/>
      <c r="J10" s="179"/>
      <c r="K10" s="179"/>
      <c r="L10" s="179"/>
      <c r="M10" s="179"/>
    </row>
    <row r="11" spans="1:14" ht="9" customHeight="1" x14ac:dyDescent="0.15"/>
    <row r="12" spans="1:14" ht="6" customHeight="1" x14ac:dyDescent="0.15"/>
    <row r="13" spans="1:14" ht="19.5" x14ac:dyDescent="0.15">
      <c r="A13" s="59" t="s">
        <v>220</v>
      </c>
    </row>
    <row r="14" spans="1:14" ht="4.5" customHeight="1" x14ac:dyDescent="0.15">
      <c r="A14" s="59"/>
    </row>
    <row r="15" spans="1:14" ht="19.5" x14ac:dyDescent="0.15">
      <c r="A15" s="60" t="s">
        <v>164</v>
      </c>
    </row>
    <row r="16" spans="1:14" x14ac:dyDescent="0.15">
      <c r="A16" s="180" t="s">
        <v>231</v>
      </c>
      <c r="B16" s="180"/>
      <c r="C16" s="180"/>
      <c r="D16" s="180"/>
      <c r="E16" s="180"/>
      <c r="F16" s="180"/>
      <c r="G16" s="180"/>
      <c r="H16" s="180"/>
      <c r="I16" s="180"/>
      <c r="J16" s="180"/>
      <c r="K16" s="180"/>
      <c r="L16" s="180"/>
      <c r="M16" s="180"/>
    </row>
    <row r="17" spans="1:13" ht="6" customHeight="1" x14ac:dyDescent="0.15"/>
    <row r="18" spans="1:13" ht="31.5" customHeight="1" x14ac:dyDescent="0.15">
      <c r="A18" s="42" t="s">
        <v>232</v>
      </c>
      <c r="B18" s="181"/>
      <c r="C18" s="181"/>
      <c r="D18" s="181"/>
      <c r="E18" s="44" t="s">
        <v>237</v>
      </c>
      <c r="F18" s="44" t="s">
        <v>238</v>
      </c>
      <c r="H18" s="42" t="s">
        <v>232</v>
      </c>
      <c r="I18" s="181"/>
      <c r="J18" s="181"/>
      <c r="K18" s="181"/>
      <c r="L18" s="44" t="s">
        <v>237</v>
      </c>
      <c r="M18" s="44" t="s">
        <v>238</v>
      </c>
    </row>
    <row r="19" spans="1:13" ht="31.5" customHeight="1" x14ac:dyDescent="0.15">
      <c r="A19" s="61" t="s">
        <v>79</v>
      </c>
      <c r="B19" s="181"/>
      <c r="C19" s="181"/>
      <c r="D19" s="181"/>
      <c r="E19" s="41"/>
      <c r="F19" s="41"/>
      <c r="H19" s="61" t="s">
        <v>79</v>
      </c>
      <c r="I19" s="181"/>
      <c r="J19" s="181"/>
      <c r="K19" s="181"/>
      <c r="L19" s="41"/>
      <c r="M19" s="41"/>
    </row>
    <row r="20" spans="1:13" ht="31.5" customHeight="1" x14ac:dyDescent="0.15">
      <c r="A20" s="61" t="s">
        <v>234</v>
      </c>
      <c r="B20" s="181"/>
      <c r="C20" s="181"/>
      <c r="D20" s="181"/>
      <c r="E20" s="41"/>
      <c r="F20" s="41"/>
      <c r="H20" s="61" t="s">
        <v>234</v>
      </c>
      <c r="I20" s="181"/>
      <c r="J20" s="181"/>
      <c r="K20" s="181"/>
      <c r="L20" s="41"/>
      <c r="M20" s="41"/>
    </row>
    <row r="21" spans="1:13" ht="31.5" customHeight="1" x14ac:dyDescent="0.15">
      <c r="A21" s="61" t="s">
        <v>39</v>
      </c>
      <c r="B21" s="181"/>
      <c r="C21" s="181"/>
      <c r="D21" s="181"/>
      <c r="E21" s="41"/>
      <c r="F21" s="41"/>
      <c r="H21" s="61" t="s">
        <v>39</v>
      </c>
      <c r="I21" s="181"/>
      <c r="J21" s="181"/>
      <c r="K21" s="181"/>
      <c r="L21" s="41"/>
      <c r="M21" s="41"/>
    </row>
    <row r="22" spans="1:13" ht="31.5" customHeight="1" x14ac:dyDescent="0.15">
      <c r="A22" s="61" t="s">
        <v>235</v>
      </c>
      <c r="B22" s="181"/>
      <c r="C22" s="181"/>
      <c r="D22" s="181"/>
      <c r="E22" s="41"/>
      <c r="F22" s="41"/>
      <c r="H22" s="61" t="s">
        <v>235</v>
      </c>
      <c r="I22" s="181"/>
      <c r="J22" s="181"/>
      <c r="K22" s="181"/>
      <c r="L22" s="41"/>
      <c r="M22" s="41"/>
    </row>
    <row r="23" spans="1:13" ht="31.5" customHeight="1" x14ac:dyDescent="0.15">
      <c r="A23" s="61" t="s">
        <v>236</v>
      </c>
      <c r="B23" s="181"/>
      <c r="C23" s="181"/>
      <c r="D23" s="181"/>
      <c r="E23" s="41"/>
      <c r="F23" s="41"/>
      <c r="H23" s="61" t="s">
        <v>236</v>
      </c>
      <c r="I23" s="181"/>
      <c r="J23" s="181"/>
      <c r="K23" s="181"/>
      <c r="L23" s="41"/>
      <c r="M23" s="41"/>
    </row>
    <row r="24" spans="1:13" ht="31.5" customHeight="1" x14ac:dyDescent="0.15">
      <c r="A24" s="61" t="s">
        <v>4</v>
      </c>
      <c r="B24" s="181"/>
      <c r="C24" s="181"/>
      <c r="D24" s="181"/>
      <c r="E24" s="41"/>
      <c r="F24" s="41"/>
      <c r="H24" s="61" t="s">
        <v>4</v>
      </c>
      <c r="I24" s="181"/>
      <c r="J24" s="181"/>
      <c r="K24" s="181"/>
      <c r="L24" s="41"/>
      <c r="M24" s="41"/>
    </row>
    <row r="25" spans="1:13" ht="31.5" customHeight="1" x14ac:dyDescent="0.15">
      <c r="A25" s="61" t="s">
        <v>60</v>
      </c>
      <c r="B25" s="181"/>
      <c r="C25" s="181"/>
      <c r="D25" s="181"/>
      <c r="E25" s="41"/>
      <c r="F25" s="41"/>
      <c r="H25" s="61" t="s">
        <v>60</v>
      </c>
      <c r="I25" s="181"/>
      <c r="J25" s="181"/>
      <c r="K25" s="181"/>
      <c r="L25" s="41"/>
      <c r="M25" s="41"/>
    </row>
    <row r="26" spans="1:13" ht="6" customHeight="1" x14ac:dyDescent="0.15"/>
    <row r="27" spans="1:13" ht="3.75" customHeight="1" x14ac:dyDescent="0.15"/>
    <row r="28" spans="1:13" ht="31.5" customHeight="1" x14ac:dyDescent="0.15">
      <c r="A28" s="42" t="s">
        <v>232</v>
      </c>
      <c r="B28" s="181"/>
      <c r="C28" s="181"/>
      <c r="D28" s="181"/>
      <c r="E28" s="44" t="s">
        <v>237</v>
      </c>
      <c r="F28" s="44" t="s">
        <v>238</v>
      </c>
      <c r="H28" s="42" t="s">
        <v>232</v>
      </c>
      <c r="I28" s="181"/>
      <c r="J28" s="181"/>
      <c r="K28" s="181"/>
      <c r="L28" s="44" t="s">
        <v>237</v>
      </c>
      <c r="M28" s="44" t="s">
        <v>238</v>
      </c>
    </row>
    <row r="29" spans="1:13" ht="31.5" customHeight="1" x14ac:dyDescent="0.15">
      <c r="A29" s="61" t="s">
        <v>79</v>
      </c>
      <c r="B29" s="181"/>
      <c r="C29" s="181"/>
      <c r="D29" s="181"/>
      <c r="E29" s="41"/>
      <c r="F29" s="41"/>
      <c r="H29" s="61" t="s">
        <v>79</v>
      </c>
      <c r="I29" s="181"/>
      <c r="J29" s="181"/>
      <c r="K29" s="181"/>
      <c r="L29" s="41"/>
      <c r="M29" s="41"/>
    </row>
    <row r="30" spans="1:13" ht="31.5" customHeight="1" x14ac:dyDescent="0.15">
      <c r="A30" s="61" t="s">
        <v>234</v>
      </c>
      <c r="B30" s="181"/>
      <c r="C30" s="181"/>
      <c r="D30" s="181"/>
      <c r="E30" s="41"/>
      <c r="F30" s="41"/>
      <c r="H30" s="61" t="s">
        <v>234</v>
      </c>
      <c r="I30" s="181"/>
      <c r="J30" s="181"/>
      <c r="K30" s="181"/>
      <c r="L30" s="41"/>
      <c r="M30" s="41"/>
    </row>
    <row r="31" spans="1:13" ht="31.5" customHeight="1" x14ac:dyDescent="0.15">
      <c r="A31" s="61" t="s">
        <v>39</v>
      </c>
      <c r="B31" s="181"/>
      <c r="C31" s="181"/>
      <c r="D31" s="181"/>
      <c r="E31" s="41"/>
      <c r="F31" s="41"/>
      <c r="H31" s="61" t="s">
        <v>39</v>
      </c>
      <c r="I31" s="181"/>
      <c r="J31" s="181"/>
      <c r="K31" s="181"/>
      <c r="L31" s="41"/>
      <c r="M31" s="41"/>
    </row>
    <row r="32" spans="1:13" ht="31.5" customHeight="1" x14ac:dyDescent="0.15">
      <c r="A32" s="61" t="s">
        <v>235</v>
      </c>
      <c r="B32" s="181"/>
      <c r="C32" s="181"/>
      <c r="D32" s="181"/>
      <c r="E32" s="41"/>
      <c r="F32" s="41"/>
      <c r="H32" s="61" t="s">
        <v>235</v>
      </c>
      <c r="I32" s="181"/>
      <c r="J32" s="181"/>
      <c r="K32" s="181"/>
      <c r="L32" s="41"/>
      <c r="M32" s="41"/>
    </row>
    <row r="33" spans="1:13" ht="31.5" customHeight="1" x14ac:dyDescent="0.15">
      <c r="A33" s="61" t="s">
        <v>236</v>
      </c>
      <c r="B33" s="181"/>
      <c r="C33" s="181"/>
      <c r="D33" s="181"/>
      <c r="E33" s="41"/>
      <c r="F33" s="41"/>
      <c r="H33" s="61" t="s">
        <v>236</v>
      </c>
      <c r="I33" s="181"/>
      <c r="J33" s="181"/>
      <c r="K33" s="181"/>
      <c r="L33" s="41"/>
      <c r="M33" s="41"/>
    </row>
    <row r="34" spans="1:13" ht="31.5" customHeight="1" x14ac:dyDescent="0.15">
      <c r="A34" s="61" t="s">
        <v>4</v>
      </c>
      <c r="B34" s="181"/>
      <c r="C34" s="181"/>
      <c r="D34" s="181"/>
      <c r="E34" s="41"/>
      <c r="F34" s="41"/>
      <c r="H34" s="61" t="s">
        <v>4</v>
      </c>
      <c r="I34" s="181"/>
      <c r="J34" s="181"/>
      <c r="K34" s="181"/>
      <c r="L34" s="41"/>
      <c r="M34" s="41"/>
    </row>
    <row r="35" spans="1:13" ht="31.5" customHeight="1" x14ac:dyDescent="0.15">
      <c r="A35" s="61" t="s">
        <v>60</v>
      </c>
      <c r="B35" s="181"/>
      <c r="C35" s="181"/>
      <c r="D35" s="181"/>
      <c r="E35" s="41"/>
      <c r="F35" s="41"/>
      <c r="H35" s="61" t="s">
        <v>60</v>
      </c>
      <c r="I35" s="181"/>
      <c r="J35" s="181"/>
      <c r="K35" s="181"/>
      <c r="L35" s="41"/>
      <c r="M35" s="41"/>
    </row>
    <row r="36" spans="1:13" ht="7.5" customHeight="1" x14ac:dyDescent="0.15"/>
    <row r="37" spans="1:13" ht="13.5" customHeight="1" x14ac:dyDescent="0.15">
      <c r="A37" s="58" t="s">
        <v>75</v>
      </c>
    </row>
  </sheetData>
  <protectedRanges>
    <protectedRange sqref="C6" name="範囲6"/>
    <protectedRange sqref="G10" name="範囲15"/>
  </protectedRanges>
  <mergeCells count="36">
    <mergeCell ref="B33:D33"/>
    <mergeCell ref="I33:K33"/>
    <mergeCell ref="B34:D34"/>
    <mergeCell ref="I34:K34"/>
    <mergeCell ref="B35:D35"/>
    <mergeCell ref="I35:K35"/>
    <mergeCell ref="B30:D30"/>
    <mergeCell ref="I30:K30"/>
    <mergeCell ref="B31:D31"/>
    <mergeCell ref="I31:K31"/>
    <mergeCell ref="B32:D32"/>
    <mergeCell ref="I32:K32"/>
    <mergeCell ref="B25:D25"/>
    <mergeCell ref="I25:K25"/>
    <mergeCell ref="B28:D28"/>
    <mergeCell ref="I28:K28"/>
    <mergeCell ref="B29:D29"/>
    <mergeCell ref="I29:K29"/>
    <mergeCell ref="B22:D22"/>
    <mergeCell ref="I22:K22"/>
    <mergeCell ref="B23:D23"/>
    <mergeCell ref="I23:K23"/>
    <mergeCell ref="B24:D24"/>
    <mergeCell ref="I24:K24"/>
    <mergeCell ref="B19:D19"/>
    <mergeCell ref="I19:K19"/>
    <mergeCell ref="B20:D20"/>
    <mergeCell ref="I20:K20"/>
    <mergeCell ref="B21:D21"/>
    <mergeCell ref="I21:K21"/>
    <mergeCell ref="A1:M1"/>
    <mergeCell ref="B7:M7"/>
    <mergeCell ref="B10:M10"/>
    <mergeCell ref="A16:M16"/>
    <mergeCell ref="B18:D18"/>
    <mergeCell ref="I18:K18"/>
  </mergeCells>
  <phoneticPr fontId="1"/>
  <printOptions horizontalCentered="1" verticalCentered="1"/>
  <pageMargins left="0.8661417322834648" right="0.55118110236220463" top="0.66929133858267709" bottom="0.51181102362204722"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選手権</vt:lpstr>
      <vt:lpstr>学年別</vt:lpstr>
      <vt:lpstr>1・２年生大会</vt:lpstr>
      <vt:lpstr>中高オープン</vt:lpstr>
      <vt:lpstr>'1・２年生大会'!Print_Area</vt:lpstr>
      <vt:lpstr>学年別!Print_Area</vt:lpstr>
      <vt:lpstr>選手権!Print_Area</vt:lpstr>
    </vt:vector>
  </TitlesOfParts>
  <Company>高知市役所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dc:creator>
  <cp:lastModifiedBy>一般社団法人高知県卓球協会</cp:lastModifiedBy>
  <cp:lastPrinted>2024-03-26T17:29:00Z</cp:lastPrinted>
  <dcterms:created xsi:type="dcterms:W3CDTF">2010-04-26T02:23:20Z</dcterms:created>
  <dcterms:modified xsi:type="dcterms:W3CDTF">2024-03-26T17:29:16Z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3.0.2.0</vt:lpwstr>
      <vt:lpwstr>3.0.4.0</vt:lpwstr>
    </vt:vector>
  </property>
  <property fmtid="{DCFEDD21-7773-49B2-8022-6FC58DB5260B}" pid="3" name="LastSavedVersion">
    <vt:lpwstr>3.0.4.0</vt:lpwstr>
  </property>
  <property fmtid="{DCFEDD21-7773-49B2-8022-6FC58DB5260B}" pid="4" name="LastSavedDate">
    <vt:filetime>2021-02-15T01:41:28Z</vt:filetime>
  </property>
</Properties>
</file>